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7200" tabRatio="617" firstSheet="1" activeTab="4"/>
  </bookViews>
  <sheets>
    <sheet name="Master Schedule" sheetId="1" state="hidden" r:id="rId1"/>
    <sheet name="Gym Guide" sheetId="2" r:id="rId2"/>
    <sheet name="Referee Schedule" sheetId="3" state="hidden" r:id="rId3"/>
    <sheet name="MP" sheetId="4" r:id="rId4"/>
    <sheet name="MG" sheetId="5" r:id="rId5"/>
    <sheet name="MS" sheetId="6" r:id="rId6"/>
    <sheet name="MB" sheetId="7" r:id="rId7"/>
    <sheet name="MC" sheetId="8" r:id="rId8"/>
    <sheet name="MT" sheetId="9" r:id="rId9"/>
    <sheet name="MMP" sheetId="10" r:id="rId10"/>
    <sheet name="MMG" sheetId="11" r:id="rId11"/>
    <sheet name="MMS" sheetId="12" r:id="rId12"/>
    <sheet name="MMB" sheetId="13" r:id="rId13"/>
    <sheet name="MMC" sheetId="14" r:id="rId14"/>
    <sheet name="MMT" sheetId="15" r:id="rId15"/>
    <sheet name="DADS" sheetId="16" r:id="rId16"/>
    <sheet name="WP" sheetId="17" r:id="rId17"/>
    <sheet name="W-G" sheetId="18" r:id="rId18"/>
    <sheet name="WG" sheetId="19" state="hidden" r:id="rId19"/>
    <sheet name="WS" sheetId="20" r:id="rId20"/>
    <sheet name="WB" sheetId="21" r:id="rId21"/>
    <sheet name="WC" sheetId="22" r:id="rId22"/>
    <sheet name="WT" sheetId="23" r:id="rId23"/>
  </sheets>
  <definedNames/>
  <calcPr fullCalcOnLoad="1"/>
</workbook>
</file>

<file path=xl/sharedStrings.xml><?xml version="1.0" encoding="utf-8"?>
<sst xmlns="http://schemas.openxmlformats.org/spreadsheetml/2006/main" count="952" uniqueCount="364">
  <si>
    <t>RUSH</t>
  </si>
  <si>
    <t>Janice</t>
  </si>
  <si>
    <t>Peter</t>
  </si>
  <si>
    <t>Kristen</t>
  </si>
  <si>
    <t>Kristi</t>
  </si>
  <si>
    <t>Lani</t>
  </si>
  <si>
    <t>Trevor</t>
  </si>
  <si>
    <t>Kenny</t>
  </si>
  <si>
    <t>Tricia</t>
  </si>
  <si>
    <t>MMT 1</t>
  </si>
  <si>
    <t>MMT 2</t>
  </si>
  <si>
    <t>MT 1</t>
  </si>
  <si>
    <t>MMT 3</t>
  </si>
  <si>
    <t>MMT 4</t>
  </si>
  <si>
    <t>WB 10</t>
  </si>
  <si>
    <t>MMT 5</t>
  </si>
  <si>
    <t>MMT 6</t>
  </si>
  <si>
    <t>MS 9</t>
  </si>
  <si>
    <t>WB 11</t>
  </si>
  <si>
    <t>MC 10</t>
  </si>
  <si>
    <t>WB 12</t>
  </si>
  <si>
    <t>MC 11</t>
  </si>
  <si>
    <t>WS 7</t>
  </si>
  <si>
    <t>WS 8</t>
  </si>
  <si>
    <t>WS 9</t>
  </si>
  <si>
    <t>130x2x$24=</t>
  </si>
  <si>
    <t>130x$3</t>
  </si>
  <si>
    <t>130x$17</t>
  </si>
  <si>
    <t>130x$1</t>
  </si>
  <si>
    <t>MMC 5</t>
  </si>
  <si>
    <t>MMC 6</t>
  </si>
  <si>
    <t>WP 2</t>
  </si>
  <si>
    <t>WP 3</t>
  </si>
  <si>
    <t>WP 4</t>
  </si>
  <si>
    <t>WP 5</t>
  </si>
  <si>
    <t>WP 6</t>
  </si>
  <si>
    <t>WG 3</t>
  </si>
  <si>
    <t>WG 4</t>
  </si>
  <si>
    <t>WG 5</t>
  </si>
  <si>
    <t>WG 6</t>
  </si>
  <si>
    <t>WS 1</t>
  </si>
  <si>
    <t>WS 2</t>
  </si>
  <si>
    <t>WS 3</t>
  </si>
  <si>
    <t>WS 4</t>
  </si>
  <si>
    <t>WS 5</t>
  </si>
  <si>
    <t>WS 6</t>
  </si>
  <si>
    <t>WB 1</t>
  </si>
  <si>
    <t>WB 2</t>
  </si>
  <si>
    <t>WB 3</t>
  </si>
  <si>
    <t>WB 4</t>
  </si>
  <si>
    <t>WB 5</t>
  </si>
  <si>
    <t>WB 6</t>
  </si>
  <si>
    <t>WC 2</t>
  </si>
  <si>
    <t>WC 3</t>
  </si>
  <si>
    <t>WC 4</t>
  </si>
  <si>
    <t>WC 5</t>
  </si>
  <si>
    <t>WC 6</t>
  </si>
  <si>
    <t>WB 7</t>
  </si>
  <si>
    <t>WB 8</t>
  </si>
  <si>
    <t>WB 9</t>
  </si>
  <si>
    <t>SFLA</t>
  </si>
  <si>
    <t>DRAGONS</t>
  </si>
  <si>
    <t>MONSTARS</t>
  </si>
  <si>
    <t>BELOW THE RIM</t>
  </si>
  <si>
    <t>TBD</t>
  </si>
  <si>
    <t>GARD</t>
  </si>
  <si>
    <t>MT 2</t>
  </si>
  <si>
    <t>WC 1</t>
  </si>
  <si>
    <t>WG 1</t>
  </si>
  <si>
    <t>WG 2</t>
  </si>
  <si>
    <t>WP 1</t>
  </si>
  <si>
    <t>MMB 5</t>
  </si>
  <si>
    <t xml:space="preserve">WOMENS BRONZE </t>
  </si>
  <si>
    <t>12NOON</t>
  </si>
  <si>
    <t>WATANABE TIGERS</t>
  </si>
  <si>
    <t>ARCADIA ALUMNI</t>
  </si>
  <si>
    <t>ROCKSTARS</t>
  </si>
  <si>
    <t>LA GLEN</t>
  </si>
  <si>
    <t>FOR KT QUICKSILVER</t>
  </si>
  <si>
    <t>MOSIMEN</t>
  </si>
  <si>
    <t>SAKAE SUSHI</t>
  </si>
  <si>
    <t>FOR JAVA HEADS</t>
  </si>
  <si>
    <t>FOR MOTION</t>
  </si>
  <si>
    <t>BLUE DEVILS</t>
  </si>
  <si>
    <t>50/50</t>
  </si>
  <si>
    <t>FOR REBELS</t>
  </si>
  <si>
    <t>MOTION</t>
  </si>
  <si>
    <t>WANJETTES SHOYU UP</t>
  </si>
  <si>
    <t>NUFF SAID</t>
  </si>
  <si>
    <t>North</t>
  </si>
  <si>
    <t>GHS</t>
  </si>
  <si>
    <t>Saxon</t>
  </si>
  <si>
    <t>NHS</t>
  </si>
  <si>
    <t>CHS</t>
  </si>
  <si>
    <t>North High Main Gym</t>
  </si>
  <si>
    <t>North High Second Gym</t>
  </si>
  <si>
    <t>Gardena High</t>
  </si>
  <si>
    <t>3620 W 182nd St</t>
  </si>
  <si>
    <t>Torrance, CA 90504</t>
  </si>
  <si>
    <t>Gardena, CA 90248</t>
  </si>
  <si>
    <t>1301 W. 182nd Street</t>
  </si>
  <si>
    <t>4PM</t>
  </si>
  <si>
    <t>AUX</t>
  </si>
  <si>
    <t>8PM</t>
  </si>
  <si>
    <t>9PM</t>
  </si>
  <si>
    <t>5PM</t>
  </si>
  <si>
    <t>1PM</t>
  </si>
  <si>
    <t>NORTH</t>
  </si>
  <si>
    <t>SAXON</t>
  </si>
  <si>
    <t>40/50 SOMETHING</t>
  </si>
  <si>
    <t>SILENT BUT DEADLY</t>
  </si>
  <si>
    <t>TOP RAW MEN</t>
  </si>
  <si>
    <t>9AM</t>
  </si>
  <si>
    <t>FOR KNIGHTRIDERS</t>
  </si>
  <si>
    <t>FOR SHOOTERS</t>
  </si>
  <si>
    <t>MASTERS TIN</t>
  </si>
  <si>
    <t>FOR MOSSIMO</t>
  </si>
  <si>
    <t>HUNGRY TIGERETTES</t>
  </si>
  <si>
    <t>FRI</t>
  </si>
  <si>
    <t>SAT</t>
  </si>
  <si>
    <t>SUN</t>
  </si>
  <si>
    <t>Ref Fees</t>
  </si>
  <si>
    <t>Assignor</t>
  </si>
  <si>
    <t>SK Fees</t>
  </si>
  <si>
    <t>MP 1</t>
  </si>
  <si>
    <t>MP 2</t>
  </si>
  <si>
    <t>MP 3</t>
  </si>
  <si>
    <t>MP 4</t>
  </si>
  <si>
    <t>MP 5</t>
  </si>
  <si>
    <t>MP 6</t>
  </si>
  <si>
    <t>MG 1</t>
  </si>
  <si>
    <t>MG 2</t>
  </si>
  <si>
    <t>MG 3</t>
  </si>
  <si>
    <t>MG 4</t>
  </si>
  <si>
    <t>MG 5</t>
  </si>
  <si>
    <t>MG 6</t>
  </si>
  <si>
    <t>MG 7</t>
  </si>
  <si>
    <t>MG 8</t>
  </si>
  <si>
    <t>MG 9</t>
  </si>
  <si>
    <t>MB 1</t>
  </si>
  <si>
    <t>MB 2</t>
  </si>
  <si>
    <t>MB 3</t>
  </si>
  <si>
    <t>MB 4</t>
  </si>
  <si>
    <t>MB 5</t>
  </si>
  <si>
    <t>MB 6</t>
  </si>
  <si>
    <t>MB 7</t>
  </si>
  <si>
    <t>MB 8</t>
  </si>
  <si>
    <t>MB 9</t>
  </si>
  <si>
    <t>MS 1</t>
  </si>
  <si>
    <t>MS 2</t>
  </si>
  <si>
    <t>MS 3</t>
  </si>
  <si>
    <t>MS 4</t>
  </si>
  <si>
    <t>MS 5</t>
  </si>
  <si>
    <t>MS 6</t>
  </si>
  <si>
    <t>MS 7</t>
  </si>
  <si>
    <t>MS 8</t>
  </si>
  <si>
    <t>MC 1</t>
  </si>
  <si>
    <t>MC 2</t>
  </si>
  <si>
    <t>MC 3</t>
  </si>
  <si>
    <t>MC 4</t>
  </si>
  <si>
    <t>MC 5</t>
  </si>
  <si>
    <t>MC 6</t>
  </si>
  <si>
    <t>MC 9</t>
  </si>
  <si>
    <t>MT 3</t>
  </si>
  <si>
    <t>MT 4</t>
  </si>
  <si>
    <t>MT 5</t>
  </si>
  <si>
    <t>MT 6</t>
  </si>
  <si>
    <t>MT 7</t>
  </si>
  <si>
    <t>MT 8</t>
  </si>
  <si>
    <t>MT 9</t>
  </si>
  <si>
    <t>MMP 1</t>
  </si>
  <si>
    <t>MMP 2</t>
  </si>
  <si>
    <t>MMP 3</t>
  </si>
  <si>
    <t>MMP 4</t>
  </si>
  <si>
    <t>MMP 6</t>
  </si>
  <si>
    <t>MMP 5</t>
  </si>
  <si>
    <t>MMG 1</t>
  </si>
  <si>
    <t>MMG 2</t>
  </si>
  <si>
    <t>MMG 3</t>
  </si>
  <si>
    <t>MMG 4</t>
  </si>
  <si>
    <t>MMG 5</t>
  </si>
  <si>
    <t>MMG 6</t>
  </si>
  <si>
    <t>MMS 1</t>
  </si>
  <si>
    <t>MMS 2</t>
  </si>
  <si>
    <t>MMS 3</t>
  </si>
  <si>
    <t>MMS 4</t>
  </si>
  <si>
    <t>MMS 5</t>
  </si>
  <si>
    <t>MMS 6</t>
  </si>
  <si>
    <t>MMB 1</t>
  </si>
  <si>
    <t>MMB 2</t>
  </si>
  <si>
    <t>MMB 3</t>
  </si>
  <si>
    <t>MMB 4</t>
  </si>
  <si>
    <t>MMB 6</t>
  </si>
  <si>
    <t>MMC 1</t>
  </si>
  <si>
    <t>MMC 2</t>
  </si>
  <si>
    <t>MMC 3</t>
  </si>
  <si>
    <t>MMC 4</t>
  </si>
  <si>
    <t>JANICE</t>
  </si>
  <si>
    <t>114x$24x2</t>
  </si>
  <si>
    <t>114x$3</t>
  </si>
  <si>
    <t>114x$17</t>
  </si>
  <si>
    <t>114x$1</t>
  </si>
  <si>
    <t>TREVOR</t>
  </si>
  <si>
    <t>KRISTEN</t>
  </si>
  <si>
    <t>KRISTI</t>
  </si>
  <si>
    <t>PETER</t>
  </si>
  <si>
    <t>COREY</t>
  </si>
  <si>
    <t>FOR LIGHTNING</t>
  </si>
  <si>
    <t>WP 7</t>
  </si>
  <si>
    <t>WP 8</t>
  </si>
  <si>
    <t>WP 9</t>
  </si>
  <si>
    <t>WP 10</t>
  </si>
  <si>
    <t>12PM</t>
  </si>
  <si>
    <t>SCRUBS</t>
  </si>
  <si>
    <t>FOR GI QUICKSILVER</t>
  </si>
  <si>
    <t>EVERGREEN</t>
  </si>
  <si>
    <t>GAHR</t>
  </si>
  <si>
    <t>FRIDAY</t>
  </si>
  <si>
    <t>2PM</t>
  </si>
  <si>
    <t xml:space="preserve">       </t>
  </si>
  <si>
    <t>SATURDAY</t>
  </si>
  <si>
    <t>3PM</t>
  </si>
  <si>
    <t>6PM</t>
  </si>
  <si>
    <t>7PM</t>
  </si>
  <si>
    <t>SUNDAY</t>
  </si>
  <si>
    <t>10AM</t>
  </si>
  <si>
    <t>11AM</t>
  </si>
  <si>
    <t>POOL A</t>
  </si>
  <si>
    <t>POOL B</t>
  </si>
  <si>
    <t>HIROSHIMAS</t>
  </si>
  <si>
    <t>BUSY BEES</t>
  </si>
  <si>
    <t>MASTERS PLATINUM</t>
  </si>
  <si>
    <t>MASTERS GOLD</t>
  </si>
  <si>
    <t>MASTERS SILVER</t>
  </si>
  <si>
    <t>MASTERS BRONZE</t>
  </si>
  <si>
    <t>MASTERS COPPER</t>
  </si>
  <si>
    <t>WOMENS PLATINUM</t>
  </si>
  <si>
    <t>WOMENS GOLD</t>
  </si>
  <si>
    <t>WOMENS SILVER</t>
  </si>
  <si>
    <t>MENS COPPER</t>
  </si>
  <si>
    <t>MENS TIN</t>
  </si>
  <si>
    <t>WOMENS  COPPER</t>
  </si>
  <si>
    <t>MENS BRONZE</t>
  </si>
  <si>
    <t>MENS SILVER</t>
  </si>
  <si>
    <t>MENS GOLD</t>
  </si>
  <si>
    <t>MENS PLATINUM</t>
  </si>
  <si>
    <t>Gym guide</t>
  </si>
  <si>
    <t>Tie Breakers for 3 way ties</t>
  </si>
  <si>
    <t>Carson, CA 90746</t>
  </si>
  <si>
    <t>Gardena</t>
  </si>
  <si>
    <t>*  Point differential - max of +/- 13</t>
  </si>
  <si>
    <t>*  Least points allowed</t>
  </si>
  <si>
    <t>*  Most free throws made</t>
  </si>
  <si>
    <t>*  Coin Flip</t>
  </si>
  <si>
    <t>*  Once one of the 3 teams is eliminated, tie breaker reverts to head to head.</t>
  </si>
  <si>
    <t>W</t>
  </si>
  <si>
    <t>L</t>
  </si>
  <si>
    <t>FOR SPEED</t>
  </si>
  <si>
    <t>Carson</t>
  </si>
  <si>
    <t>Carson High School</t>
  </si>
  <si>
    <t>22328 Main Street</t>
  </si>
  <si>
    <t>(parking and entrance to gym on Dolores)</t>
  </si>
  <si>
    <t>Cabrillo (L)</t>
  </si>
  <si>
    <t>Cabrillo (S)</t>
  </si>
  <si>
    <t>Cabrillo High School</t>
  </si>
  <si>
    <t>2001 Sante Fe Avenue</t>
  </si>
  <si>
    <t>Long Beach, CA 90810</t>
  </si>
  <si>
    <t>THROWBACKS</t>
  </si>
  <si>
    <t>TEAM SUBS</t>
  </si>
  <si>
    <t>INCREDIBLES</t>
  </si>
  <si>
    <t>WOMENS  TIN</t>
  </si>
  <si>
    <t>CRAZY 88'S</t>
  </si>
  <si>
    <t>MUSUBI</t>
  </si>
  <si>
    <t>LOMELIS</t>
  </si>
  <si>
    <t>SLOW BREAK</t>
  </si>
  <si>
    <t>YONSEI</t>
  </si>
  <si>
    <t>PASADENA BRUINS</t>
  </si>
  <si>
    <t>FOR GRINDERS</t>
  </si>
  <si>
    <t>FOR MAGIC</t>
  </si>
  <si>
    <t>MENEHUNES</t>
  </si>
  <si>
    <t>FOR NTO</t>
  </si>
  <si>
    <t>EVERGREEN SGV</t>
  </si>
  <si>
    <t>TOFU ROBOT</t>
  </si>
  <si>
    <t>TUNE SQUAD</t>
  </si>
  <si>
    <t>Phone Number</t>
  </si>
  <si>
    <t>Team Contact</t>
  </si>
  <si>
    <t>USUAL SUSPECTS</t>
  </si>
  <si>
    <t>NARBONNE</t>
  </si>
  <si>
    <t>INSTAGRAMMAS</t>
  </si>
  <si>
    <t>FOR NAALII'S</t>
  </si>
  <si>
    <t>LIL HELP PLS</t>
  </si>
  <si>
    <t>SHOOTS &amp; GIGGLES</t>
  </si>
  <si>
    <t>FETTUCHINE SCALABRINES</t>
  </si>
  <si>
    <t>HI.</t>
  </si>
  <si>
    <t>FOREVER KIDZ</t>
  </si>
  <si>
    <t>(parking and entrance to gym on Budlong)</t>
  </si>
  <si>
    <t>Cabrillo (3)</t>
  </si>
  <si>
    <t>Narbonne</t>
  </si>
  <si>
    <t>Narbonne High School</t>
  </si>
  <si>
    <t>Harbor City, CA 90710</t>
  </si>
  <si>
    <t>24300 Western Avenue</t>
  </si>
  <si>
    <t>(parking and entrance to gym on 242nd)</t>
  </si>
  <si>
    <t>(parking and entrance to gym on Yukon)</t>
  </si>
  <si>
    <t>UNKNOWNS</t>
  </si>
  <si>
    <t>ALPINE AA</t>
  </si>
  <si>
    <t>CARSON</t>
  </si>
  <si>
    <t>CABRILLO- 1</t>
  </si>
  <si>
    <t>ALPINE A+</t>
  </si>
  <si>
    <t>3RD POOL A</t>
  </si>
  <si>
    <t>3RD POOL B</t>
  </si>
  <si>
    <t>2ND POOL A</t>
  </si>
  <si>
    <t>2ND POOL B</t>
  </si>
  <si>
    <t>1ST POOL A</t>
  </si>
  <si>
    <t>1ST POOL B</t>
  </si>
  <si>
    <t>CLOWNS</t>
  </si>
  <si>
    <t>EVEREST</t>
  </si>
  <si>
    <t>CABRILLO-3</t>
  </si>
  <si>
    <t>CM QUICKSILVER</t>
  </si>
  <si>
    <t>CASRON</t>
  </si>
  <si>
    <t>HODGEPODGE HEROES</t>
  </si>
  <si>
    <t>HODGEPODGE HEROS</t>
  </si>
  <si>
    <t>SCALABRINI SELECT</t>
  </si>
  <si>
    <t>A BUNCH OF TURKEYS</t>
  </si>
  <si>
    <t>CABRILLO 3</t>
  </si>
  <si>
    <t>Wes's Warriors</t>
  </si>
  <si>
    <t>RICE &amp; BEANS</t>
  </si>
  <si>
    <t>FOR BLAZERS</t>
  </si>
  <si>
    <t>BLUE DEVELS</t>
  </si>
  <si>
    <t>CABRILLO 1</t>
  </si>
  <si>
    <t>JL QUICKSILVER</t>
  </si>
  <si>
    <t>OC DAIMYO</t>
  </si>
  <si>
    <t>CABRILLO 2</t>
  </si>
  <si>
    <t>DIE HARDS</t>
  </si>
  <si>
    <t>NORTHSTAR DADS</t>
  </si>
  <si>
    <t>POI DOGS</t>
  </si>
  <si>
    <t>WALKING DEAD</t>
  </si>
  <si>
    <t>50 SHADES OF GREY</t>
  </si>
  <si>
    <t>OJISANS</t>
  </si>
  <si>
    <t>DADS</t>
  </si>
  <si>
    <t>MOCHI SPARKLERS</t>
  </si>
  <si>
    <t>FLEAGLES</t>
  </si>
  <si>
    <t>OCBC DYNAMITES</t>
  </si>
  <si>
    <t>ICY HOTS</t>
  </si>
  <si>
    <t>Division Head</t>
  </si>
  <si>
    <t>GRINDERS</t>
  </si>
  <si>
    <t>DIVISION HEAD: FOR MAGIC</t>
  </si>
  <si>
    <t>DIVISION HEAD: CM QUICKSILVER</t>
  </si>
  <si>
    <t>DIVISION HEAD: HIROSHIMAS</t>
  </si>
  <si>
    <t>DIVISION HEAD: BLAZERS</t>
  </si>
  <si>
    <t>DIVISION HEAD: JL QUICKSILVER</t>
  </si>
  <si>
    <t>DIVISION HEAD: REBELS</t>
  </si>
  <si>
    <t>DIVISION HEAD: JAVA HEADS</t>
  </si>
  <si>
    <t>DIVISION HEAD: KNIGHTRIDERS</t>
  </si>
  <si>
    <t>DIVISION HEAD: MOTION</t>
  </si>
  <si>
    <t>DIVISION HEAD: LIGHTNING</t>
  </si>
  <si>
    <t>DIVISION HEAD: MOSSIMO</t>
  </si>
  <si>
    <t>DIVISION HEAD: SPEED</t>
  </si>
  <si>
    <t>DIVISION HEAD: KT QUICKSILVER</t>
  </si>
  <si>
    <t>DIVISION HEAD: NTO, GI QUCIKSILVER HELP WITH MONITORING</t>
  </si>
  <si>
    <t>OCBC DYNAMITE</t>
  </si>
  <si>
    <t>DIVISION HEAD: NAALII'S,  SHOOTERS AND SPEED  HELP WITH MONITORING</t>
  </si>
  <si>
    <t>FOR KNIGHRIDERS</t>
  </si>
  <si>
    <t>VFW FIRECRACKERS</t>
  </si>
  <si>
    <t>BRUINS SHOYU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</si>
</sst>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u val="single"/>
      <sz val="16"/>
      <color indexed="8"/>
      <name val="Century Gothic"/>
      <family val="2"/>
    </font>
    <font>
      <sz val="14"/>
      <color indexed="8"/>
      <name val="Arial"/>
      <family val="2"/>
    </font>
    <font>
      <sz val="12"/>
      <color indexed="8"/>
      <name val="Arial Black"/>
      <family val="2"/>
    </font>
    <font>
      <sz val="11"/>
      <color indexed="8"/>
      <name val="Century Gothic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6"/>
      <name val="Arial"/>
      <family val="2"/>
    </font>
    <font>
      <b/>
      <sz val="48"/>
      <name val="Arial"/>
      <family val="2"/>
    </font>
    <font>
      <sz val="11"/>
      <name val="Arial Black"/>
      <family val="2"/>
    </font>
    <font>
      <b/>
      <sz val="10"/>
      <color indexed="8"/>
      <name val="Century Gothic"/>
      <family val="2"/>
    </font>
    <font>
      <sz val="14"/>
      <name val="Arial Black"/>
      <family val="2"/>
    </font>
    <font>
      <sz val="10"/>
      <name val="Georg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indexed="49"/>
      <name val="Arial Black"/>
      <family val="2"/>
    </font>
    <font>
      <sz val="11"/>
      <name val="Calibri"/>
      <family val="2"/>
    </font>
    <font>
      <sz val="11"/>
      <color indexed="30"/>
      <name val="Arial Black"/>
      <family val="2"/>
    </font>
    <font>
      <sz val="14"/>
      <color indexed="30"/>
      <name val="Arial Black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4"/>
      <color indexed="49"/>
      <name val="Arial Black"/>
      <family val="2"/>
    </font>
    <font>
      <sz val="12"/>
      <color indexed="30"/>
      <name val="Arial Black"/>
      <family val="2"/>
    </font>
    <font>
      <sz val="10"/>
      <color indexed="8"/>
      <name val="Georgia"/>
      <family val="1"/>
    </font>
    <font>
      <sz val="12"/>
      <color indexed="63"/>
      <name val="Century Gothic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sz val="11"/>
      <color theme="4"/>
      <name val="Arial Black"/>
      <family val="2"/>
    </font>
    <font>
      <sz val="11"/>
      <color rgb="FF0070C0"/>
      <name val="Arial Black"/>
      <family val="2"/>
    </font>
    <font>
      <sz val="14"/>
      <color rgb="FF0070C0"/>
      <name val="Arial Black"/>
      <family val="2"/>
    </font>
    <font>
      <sz val="11"/>
      <color rgb="FF0070C0"/>
      <name val="Calibri"/>
      <family val="2"/>
    </font>
    <font>
      <sz val="11"/>
      <color theme="4"/>
      <name val="Calibri"/>
      <family val="2"/>
    </font>
    <font>
      <sz val="14"/>
      <color theme="4"/>
      <name val="Arial Black"/>
      <family val="2"/>
    </font>
    <font>
      <sz val="12"/>
      <color rgb="FF0070C0"/>
      <name val="Arial Black"/>
      <family val="2"/>
    </font>
    <font>
      <sz val="11"/>
      <color theme="1"/>
      <name val="Arial Black"/>
      <family val="2"/>
    </font>
    <font>
      <sz val="10"/>
      <color rgb="FF000000"/>
      <name val="Georgia"/>
      <family val="1"/>
    </font>
    <font>
      <sz val="12"/>
      <color rgb="FF222222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29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6" applyNumberFormat="0" applyFill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1" fillId="29" borderId="7" applyNumberFormat="0" applyFont="0" applyAlignment="0" applyProtection="0"/>
    <xf numFmtId="0" fontId="60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30" borderId="0" xfId="57" applyFont="1" applyFill="1" applyBorder="1" applyAlignment="1">
      <alignment horizontal="center"/>
      <protection/>
    </xf>
    <xf numFmtId="0" fontId="9" fillId="30" borderId="16" xfId="57" applyFont="1" applyFill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0" fontId="10" fillId="30" borderId="19" xfId="57" applyFont="1" applyFill="1" applyBorder="1" applyAlignment="1">
      <alignment horizontal="center"/>
      <protection/>
    </xf>
    <xf numFmtId="0" fontId="10" fillId="30" borderId="2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9" fillId="30" borderId="19" xfId="57" applyFont="1" applyFill="1" applyBorder="1" applyAlignment="1">
      <alignment horizontal="center"/>
      <protection/>
    </xf>
    <xf numFmtId="0" fontId="9" fillId="0" borderId="19" xfId="57" applyFont="1" applyBorder="1" applyAlignment="1">
      <alignment horizontal="center"/>
      <protection/>
    </xf>
    <xf numFmtId="0" fontId="9" fillId="30" borderId="20" xfId="57" applyFont="1" applyFill="1" applyBorder="1" applyAlignment="1">
      <alignment horizontal="center"/>
      <protection/>
    </xf>
    <xf numFmtId="0" fontId="9" fillId="0" borderId="20" xfId="57" applyFont="1" applyBorder="1" applyAlignment="1">
      <alignment horizontal="center"/>
      <protection/>
    </xf>
    <xf numFmtId="177" fontId="9" fillId="0" borderId="21" xfId="57" applyNumberFormat="1" applyFont="1" applyBorder="1" applyAlignment="1">
      <alignment horizontal="center"/>
      <protection/>
    </xf>
    <xf numFmtId="177" fontId="9" fillId="0" borderId="22" xfId="57" applyNumberFormat="1" applyFont="1" applyBorder="1" applyAlignment="1">
      <alignment horizontal="center"/>
      <protection/>
    </xf>
    <xf numFmtId="177" fontId="9" fillId="0" borderId="23" xfId="57" applyNumberFormat="1" applyFont="1" applyBorder="1" applyAlignment="1">
      <alignment horizontal="center"/>
      <protection/>
    </xf>
    <xf numFmtId="177" fontId="9" fillId="0" borderId="24" xfId="57" applyNumberFormat="1" applyFont="1" applyBorder="1" applyAlignment="1">
      <alignment horizontal="center"/>
      <protection/>
    </xf>
    <xf numFmtId="177" fontId="9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177" fontId="11" fillId="0" borderId="25" xfId="57" applyNumberFormat="1" applyFont="1" applyBorder="1" applyAlignment="1">
      <alignment horizontal="center"/>
      <protection/>
    </xf>
    <xf numFmtId="0" fontId="9" fillId="0" borderId="19" xfId="57" applyFont="1" applyFill="1" applyBorder="1" applyAlignment="1">
      <alignment horizontal="center"/>
      <protection/>
    </xf>
    <xf numFmtId="0" fontId="10" fillId="30" borderId="0" xfId="57" applyFont="1" applyFill="1" applyBorder="1" applyAlignment="1">
      <alignment horizontal="center"/>
      <protection/>
    </xf>
    <xf numFmtId="0" fontId="10" fillId="30" borderId="16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6" xfId="57" applyFont="1" applyFill="1" applyBorder="1" applyAlignment="1">
      <alignment horizontal="center"/>
      <protection/>
    </xf>
    <xf numFmtId="0" fontId="9" fillId="0" borderId="27" xfId="57" applyFont="1" applyFill="1" applyBorder="1" applyAlignment="1">
      <alignment horizontal="center"/>
      <protection/>
    </xf>
    <xf numFmtId="0" fontId="9" fillId="0" borderId="28" xfId="57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21" fillId="0" borderId="14" xfId="57" applyFont="1" applyBorder="1" applyAlignment="1">
      <alignment vertical="center" textRotation="255"/>
      <protection/>
    </xf>
    <xf numFmtId="0" fontId="22" fillId="0" borderId="0" xfId="57" applyFont="1" applyAlignment="1">
      <alignment vertical="center"/>
      <protection/>
    </xf>
    <xf numFmtId="0" fontId="9" fillId="31" borderId="16" xfId="57" applyFont="1" applyFill="1" applyBorder="1" applyAlignment="1">
      <alignment horizontal="center"/>
      <protection/>
    </xf>
    <xf numFmtId="0" fontId="9" fillId="31" borderId="0" xfId="57" applyFont="1" applyFill="1" applyBorder="1" applyAlignment="1">
      <alignment horizontal="center"/>
      <protection/>
    </xf>
    <xf numFmtId="0" fontId="9" fillId="0" borderId="29" xfId="57" applyFont="1" applyFill="1" applyBorder="1" applyAlignment="1">
      <alignment horizontal="center"/>
      <protection/>
    </xf>
    <xf numFmtId="3" fontId="9" fillId="0" borderId="0" xfId="57" applyNumberFormat="1" applyFont="1" applyAlignment="1">
      <alignment horizontal="center"/>
      <protection/>
    </xf>
    <xf numFmtId="0" fontId="9" fillId="0" borderId="30" xfId="57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4" fillId="0" borderId="0" xfId="0" applyFont="1" applyAlignment="1">
      <alignment/>
    </xf>
    <xf numFmtId="0" fontId="0" fillId="32" borderId="0" xfId="0" applyFill="1" applyAlignment="1">
      <alignment/>
    </xf>
    <xf numFmtId="0" fontId="64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42" fillId="32" borderId="0" xfId="0" applyFont="1" applyFill="1" applyAlignment="1">
      <alignment/>
    </xf>
    <xf numFmtId="0" fontId="23" fillId="32" borderId="0" xfId="0" applyFont="1" applyFill="1" applyAlignment="1">
      <alignment horizontal="right"/>
    </xf>
    <xf numFmtId="0" fontId="6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7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68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70" fillId="32" borderId="0" xfId="0" applyFont="1" applyFill="1" applyAlignment="1">
      <alignment/>
    </xf>
    <xf numFmtId="0" fontId="71" fillId="32" borderId="0" xfId="0" applyFont="1" applyFill="1" applyAlignment="1">
      <alignment/>
    </xf>
    <xf numFmtId="0" fontId="16" fillId="32" borderId="0" xfId="0" applyFont="1" applyFill="1" applyAlignment="1">
      <alignment horizontal="right"/>
    </xf>
    <xf numFmtId="18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31" xfId="0" applyFont="1" applyFill="1" applyBorder="1" applyAlignment="1">
      <alignment horizontal="left"/>
    </xf>
    <xf numFmtId="0" fontId="42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left" wrapText="1" readingOrder="1"/>
    </xf>
    <xf numFmtId="0" fontId="26" fillId="33" borderId="0" xfId="0" applyFont="1" applyFill="1" applyBorder="1" applyAlignment="1">
      <alignment horizontal="left" wrapText="1" readingOrder="1"/>
    </xf>
    <xf numFmtId="0" fontId="72" fillId="32" borderId="0" xfId="0" applyFont="1" applyFill="1" applyBorder="1" applyAlignment="1">
      <alignment horizontal="left" wrapText="1" readingOrder="1"/>
    </xf>
    <xf numFmtId="0" fontId="72" fillId="32" borderId="0" xfId="0" applyFont="1" applyFill="1" applyBorder="1" applyAlignment="1">
      <alignment horizontal="right" wrapText="1"/>
    </xf>
    <xf numFmtId="0" fontId="73" fillId="0" borderId="0" xfId="0" applyFont="1" applyAlignment="1">
      <alignment/>
    </xf>
    <xf numFmtId="0" fontId="1" fillId="32" borderId="0" xfId="0" applyFont="1" applyFill="1" applyAlignment="1">
      <alignment/>
    </xf>
    <xf numFmtId="0" fontId="61" fillId="32" borderId="0" xfId="0" applyFont="1" applyFill="1" applyAlignment="1">
      <alignment/>
    </xf>
    <xf numFmtId="0" fontId="51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1" fillId="0" borderId="14" xfId="57" applyFont="1" applyBorder="1" applyAlignment="1">
      <alignment horizontal="center" vertical="center" textRotation="255"/>
      <protection/>
    </xf>
    <xf numFmtId="0" fontId="3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FORAdultSchedu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1">
      <selection activeCell="N12" sqref="N12"/>
    </sheetView>
  </sheetViews>
  <sheetFormatPr defaultColWidth="7.7109375" defaultRowHeight="15"/>
  <cols>
    <col min="1" max="1" width="9.8515625" style="7" bestFit="1" customWidth="1"/>
    <col min="2" max="2" width="4.421875" style="7" bestFit="1" customWidth="1"/>
    <col min="3" max="4" width="13.7109375" style="7" customWidth="1"/>
    <col min="5" max="5" width="12.00390625" style="7" customWidth="1"/>
    <col min="6" max="6" width="13.7109375" style="7" customWidth="1"/>
    <col min="7" max="7" width="12.421875" style="7" customWidth="1"/>
    <col min="8" max="9" width="13.7109375" style="7" customWidth="1"/>
    <col min="10" max="10" width="12.00390625" style="7" customWidth="1"/>
    <col min="11" max="16384" width="7.7109375" style="7" customWidth="1"/>
  </cols>
  <sheetData>
    <row r="1" spans="1:10" ht="19.5" thickBot="1" thickTop="1">
      <c r="A1" s="3"/>
      <c r="B1" s="4"/>
      <c r="C1" s="5" t="s">
        <v>216</v>
      </c>
      <c r="D1" s="5" t="s">
        <v>102</v>
      </c>
      <c r="E1" s="5" t="s">
        <v>107</v>
      </c>
      <c r="F1" s="5" t="s">
        <v>108</v>
      </c>
      <c r="G1" s="5" t="s">
        <v>90</v>
      </c>
      <c r="H1" s="5" t="s">
        <v>93</v>
      </c>
      <c r="I1" s="5" t="s">
        <v>0</v>
      </c>
      <c r="J1" s="6" t="s">
        <v>92</v>
      </c>
    </row>
    <row r="2" spans="1:10" ht="18.75" thickBot="1">
      <c r="A2" s="8" t="s">
        <v>118</v>
      </c>
      <c r="B2" s="9"/>
      <c r="C2" s="36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8" t="s">
        <v>8</v>
      </c>
    </row>
    <row r="3" spans="1:10" ht="18">
      <c r="A3" s="8"/>
      <c r="B3" s="9">
        <v>5</v>
      </c>
      <c r="C3" s="10"/>
      <c r="D3" s="10"/>
      <c r="E3" s="16" t="s">
        <v>182</v>
      </c>
      <c r="F3" s="16" t="s">
        <v>9</v>
      </c>
      <c r="G3" s="10"/>
      <c r="H3" s="10"/>
      <c r="I3" s="10"/>
      <c r="J3" s="11"/>
    </row>
    <row r="4" spans="1:10" ht="18">
      <c r="A4" s="8"/>
      <c r="B4" s="9">
        <v>6</v>
      </c>
      <c r="C4" s="16" t="s">
        <v>130</v>
      </c>
      <c r="D4" s="16" t="s">
        <v>139</v>
      </c>
      <c r="E4" s="16" t="s">
        <v>183</v>
      </c>
      <c r="F4" s="16" t="s">
        <v>10</v>
      </c>
      <c r="G4" s="16" t="s">
        <v>68</v>
      </c>
      <c r="H4" s="16" t="s">
        <v>67</v>
      </c>
      <c r="I4" s="16" t="s">
        <v>11</v>
      </c>
      <c r="J4" s="17" t="s">
        <v>193</v>
      </c>
    </row>
    <row r="5" spans="1:10" ht="18">
      <c r="A5" s="8"/>
      <c r="B5" s="9">
        <v>7</v>
      </c>
      <c r="C5" s="16" t="s">
        <v>131</v>
      </c>
      <c r="D5" s="16" t="s">
        <v>140</v>
      </c>
      <c r="E5" s="16" t="s">
        <v>46</v>
      </c>
      <c r="F5" s="16" t="s">
        <v>188</v>
      </c>
      <c r="G5" s="16" t="s">
        <v>69</v>
      </c>
      <c r="H5" s="16" t="s">
        <v>40</v>
      </c>
      <c r="I5" s="16" t="s">
        <v>66</v>
      </c>
      <c r="J5" s="17" t="s">
        <v>194</v>
      </c>
    </row>
    <row r="6" spans="1:10" ht="18">
      <c r="A6" s="8"/>
      <c r="B6" s="9">
        <v>8</v>
      </c>
      <c r="C6" s="16" t="s">
        <v>124</v>
      </c>
      <c r="D6" s="16" t="s">
        <v>148</v>
      </c>
      <c r="E6" s="16" t="s">
        <v>47</v>
      </c>
      <c r="F6" s="16" t="s">
        <v>189</v>
      </c>
      <c r="G6" s="16" t="s">
        <v>70</v>
      </c>
      <c r="H6" s="16" t="s">
        <v>41</v>
      </c>
      <c r="I6" s="16" t="s">
        <v>156</v>
      </c>
      <c r="J6" s="17" t="s">
        <v>170</v>
      </c>
    </row>
    <row r="7" spans="1:10" ht="18">
      <c r="A7" s="8"/>
      <c r="B7" s="9">
        <v>9</v>
      </c>
      <c r="C7" s="16" t="s">
        <v>125</v>
      </c>
      <c r="D7" s="16" t="s">
        <v>149</v>
      </c>
      <c r="E7" s="16" t="s">
        <v>177</v>
      </c>
      <c r="F7" s="16" t="s">
        <v>176</v>
      </c>
      <c r="G7" s="16" t="s">
        <v>31</v>
      </c>
      <c r="H7" s="10"/>
      <c r="I7" s="10"/>
      <c r="J7" s="17" t="s">
        <v>171</v>
      </c>
    </row>
    <row r="8" spans="1:10" ht="18.75" thickBot="1">
      <c r="A8" s="8"/>
      <c r="B8" s="9"/>
      <c r="C8" s="16">
        <v>4</v>
      </c>
      <c r="D8" s="16">
        <v>4</v>
      </c>
      <c r="E8" s="16">
        <v>5</v>
      </c>
      <c r="F8" s="16">
        <v>5</v>
      </c>
      <c r="G8" s="16">
        <v>4</v>
      </c>
      <c r="H8" s="16">
        <v>3</v>
      </c>
      <c r="I8" s="16">
        <v>3</v>
      </c>
      <c r="J8" s="17">
        <v>4</v>
      </c>
    </row>
    <row r="9" spans="1:10" ht="20.25">
      <c r="A9" s="12" t="s">
        <v>119</v>
      </c>
      <c r="B9" s="13"/>
      <c r="C9" s="14"/>
      <c r="D9" s="14"/>
      <c r="E9" s="14"/>
      <c r="F9" s="14"/>
      <c r="G9" s="14"/>
      <c r="H9" s="14"/>
      <c r="I9" s="14"/>
      <c r="J9" s="15"/>
    </row>
    <row r="10" spans="1:10" ht="20.25">
      <c r="A10" s="8"/>
      <c r="B10" s="9">
        <v>9</v>
      </c>
      <c r="C10" s="30"/>
      <c r="D10" s="30"/>
      <c r="E10" s="30"/>
      <c r="F10" s="30"/>
      <c r="G10" s="30"/>
      <c r="H10" s="30"/>
      <c r="I10" s="30"/>
      <c r="J10" s="31"/>
    </row>
    <row r="11" spans="1:10" ht="18">
      <c r="A11" s="8"/>
      <c r="B11" s="9">
        <v>10</v>
      </c>
      <c r="C11" s="10"/>
      <c r="D11" s="10"/>
      <c r="E11" s="16" t="s">
        <v>172</v>
      </c>
      <c r="F11" s="16" t="s">
        <v>190</v>
      </c>
      <c r="G11" s="16" t="s">
        <v>32</v>
      </c>
      <c r="H11" s="16" t="s">
        <v>157</v>
      </c>
      <c r="I11" s="16" t="s">
        <v>52</v>
      </c>
      <c r="J11" s="11"/>
    </row>
    <row r="12" spans="1:10" ht="18">
      <c r="A12" s="8"/>
      <c r="B12" s="9">
        <v>11</v>
      </c>
      <c r="C12" s="10"/>
      <c r="D12" s="10"/>
      <c r="E12" s="16" t="s">
        <v>50</v>
      </c>
      <c r="F12" s="16" t="s">
        <v>12</v>
      </c>
      <c r="G12" s="16" t="s">
        <v>36</v>
      </c>
      <c r="H12" s="16" t="s">
        <v>158</v>
      </c>
      <c r="I12" s="16" t="s">
        <v>53</v>
      </c>
      <c r="J12" s="11"/>
    </row>
    <row r="13" spans="1:10" ht="18">
      <c r="A13" s="8"/>
      <c r="B13" s="9">
        <v>12</v>
      </c>
      <c r="C13" s="10"/>
      <c r="D13" s="10"/>
      <c r="E13" s="16" t="s">
        <v>51</v>
      </c>
      <c r="F13" s="16" t="s">
        <v>13</v>
      </c>
      <c r="G13" s="16" t="s">
        <v>33</v>
      </c>
      <c r="H13" s="16" t="s">
        <v>141</v>
      </c>
      <c r="I13" s="16" t="s">
        <v>163</v>
      </c>
      <c r="J13" s="11"/>
    </row>
    <row r="14" spans="1:10" ht="18">
      <c r="A14" s="8"/>
      <c r="B14" s="9">
        <v>1</v>
      </c>
      <c r="C14" s="32" t="s">
        <v>132</v>
      </c>
      <c r="D14" s="32" t="s">
        <v>150</v>
      </c>
      <c r="E14" s="16" t="s">
        <v>173</v>
      </c>
      <c r="F14" s="16" t="s">
        <v>195</v>
      </c>
      <c r="G14" s="16" t="s">
        <v>48</v>
      </c>
      <c r="H14" s="16" t="s">
        <v>142</v>
      </c>
      <c r="I14" s="16" t="s">
        <v>164</v>
      </c>
      <c r="J14" s="11"/>
    </row>
    <row r="15" spans="1:10" ht="18">
      <c r="A15" s="8"/>
      <c r="B15" s="9">
        <v>2</v>
      </c>
      <c r="C15" s="16" t="s">
        <v>133</v>
      </c>
      <c r="D15" s="16" t="s">
        <v>151</v>
      </c>
      <c r="E15" s="16" t="s">
        <v>42</v>
      </c>
      <c r="F15" s="16" t="s">
        <v>196</v>
      </c>
      <c r="G15" s="16" t="s">
        <v>49</v>
      </c>
      <c r="H15" s="16" t="s">
        <v>159</v>
      </c>
      <c r="I15" s="16" t="s">
        <v>54</v>
      </c>
      <c r="J15" s="11"/>
    </row>
    <row r="16" spans="1:10" ht="18">
      <c r="A16" s="8"/>
      <c r="B16" s="9">
        <v>3</v>
      </c>
      <c r="C16" s="16" t="s">
        <v>126</v>
      </c>
      <c r="D16" s="16" t="s">
        <v>165</v>
      </c>
      <c r="E16" s="16" t="s">
        <v>43</v>
      </c>
      <c r="F16" s="16" t="s">
        <v>191</v>
      </c>
      <c r="G16" s="16" t="s">
        <v>34</v>
      </c>
      <c r="H16" s="16" t="s">
        <v>160</v>
      </c>
      <c r="I16" s="10"/>
      <c r="J16" s="11"/>
    </row>
    <row r="17" spans="1:10" ht="18">
      <c r="A17" s="8"/>
      <c r="B17" s="9">
        <v>4</v>
      </c>
      <c r="C17" s="16" t="s">
        <v>127</v>
      </c>
      <c r="D17" s="16" t="s">
        <v>166</v>
      </c>
      <c r="E17" s="16" t="s">
        <v>57</v>
      </c>
      <c r="F17" s="16" t="s">
        <v>178</v>
      </c>
      <c r="G17" s="16" t="s">
        <v>37</v>
      </c>
      <c r="H17" s="16" t="s">
        <v>143</v>
      </c>
      <c r="I17" s="10"/>
      <c r="J17" s="11"/>
    </row>
    <row r="18" spans="1:10" ht="18">
      <c r="A18" s="8"/>
      <c r="B18" s="9">
        <v>5</v>
      </c>
      <c r="C18" s="16" t="s">
        <v>134</v>
      </c>
      <c r="D18" s="16" t="s">
        <v>152</v>
      </c>
      <c r="E18" s="16" t="s">
        <v>58</v>
      </c>
      <c r="F18" s="16" t="s">
        <v>184</v>
      </c>
      <c r="G18" s="16" t="s">
        <v>35</v>
      </c>
      <c r="H18" s="16" t="s">
        <v>144</v>
      </c>
      <c r="I18" s="10"/>
      <c r="J18" s="11"/>
    </row>
    <row r="19" spans="1:10" ht="18">
      <c r="A19" s="8"/>
      <c r="B19" s="9">
        <v>6</v>
      </c>
      <c r="C19" s="16" t="s">
        <v>135</v>
      </c>
      <c r="D19" s="16" t="s">
        <v>153</v>
      </c>
      <c r="E19" s="16" t="s">
        <v>179</v>
      </c>
      <c r="F19" s="16" t="s">
        <v>185</v>
      </c>
      <c r="G19" s="10"/>
      <c r="H19" s="16" t="s">
        <v>161</v>
      </c>
      <c r="I19" s="10"/>
      <c r="J19" s="11"/>
    </row>
    <row r="20" spans="1:10" ht="18">
      <c r="A20" s="8"/>
      <c r="B20" s="9">
        <v>7</v>
      </c>
      <c r="C20" s="10"/>
      <c r="D20" s="10"/>
      <c r="E20" s="16" t="s">
        <v>45</v>
      </c>
      <c r="F20" s="16" t="s">
        <v>44</v>
      </c>
      <c r="G20" s="10"/>
      <c r="H20" s="10"/>
      <c r="I20" s="10"/>
      <c r="J20" s="11"/>
    </row>
    <row r="21" spans="1:10" ht="18">
      <c r="A21" s="8"/>
      <c r="B21" s="9">
        <v>8</v>
      </c>
      <c r="C21" s="10"/>
      <c r="D21" s="10"/>
      <c r="E21" s="10"/>
      <c r="F21" s="10"/>
      <c r="G21" s="10"/>
      <c r="H21" s="10"/>
      <c r="I21" s="10"/>
      <c r="J21" s="11"/>
    </row>
    <row r="22" spans="1:10" ht="18.75" thickBot="1">
      <c r="A22" s="8"/>
      <c r="B22" s="9"/>
      <c r="C22" s="16">
        <v>6</v>
      </c>
      <c r="D22" s="16">
        <v>6</v>
      </c>
      <c r="E22" s="16">
        <v>10</v>
      </c>
      <c r="F22" s="16">
        <v>10</v>
      </c>
      <c r="G22" s="16">
        <v>8</v>
      </c>
      <c r="H22" s="16">
        <v>9</v>
      </c>
      <c r="I22" s="16">
        <v>5</v>
      </c>
      <c r="J22" s="17">
        <v>0</v>
      </c>
    </row>
    <row r="23" spans="1:10" ht="20.25">
      <c r="A23" s="12" t="s">
        <v>120</v>
      </c>
      <c r="B23" s="13">
        <v>9</v>
      </c>
      <c r="C23" s="18"/>
      <c r="D23" s="18"/>
      <c r="E23" s="29" t="s">
        <v>186</v>
      </c>
      <c r="F23" s="29" t="s">
        <v>59</v>
      </c>
      <c r="G23" s="29" t="s">
        <v>208</v>
      </c>
      <c r="H23" s="29" t="s">
        <v>145</v>
      </c>
      <c r="I23" s="14"/>
      <c r="J23" s="20"/>
    </row>
    <row r="24" spans="1:10" ht="20.25">
      <c r="A24" s="8"/>
      <c r="B24" s="9">
        <v>10</v>
      </c>
      <c r="C24" s="16" t="s">
        <v>136</v>
      </c>
      <c r="D24" s="10"/>
      <c r="E24" s="16" t="s">
        <v>187</v>
      </c>
      <c r="F24" s="16" t="s">
        <v>14</v>
      </c>
      <c r="G24" s="16" t="s">
        <v>209</v>
      </c>
      <c r="H24" s="16" t="s">
        <v>146</v>
      </c>
      <c r="I24" s="30"/>
      <c r="J24" s="11"/>
    </row>
    <row r="25" spans="1:10" ht="18">
      <c r="A25" s="8"/>
      <c r="B25" s="9">
        <v>11</v>
      </c>
      <c r="C25" s="16" t="s">
        <v>137</v>
      </c>
      <c r="D25" s="16" t="s">
        <v>167</v>
      </c>
      <c r="E25" s="16" t="s">
        <v>180</v>
      </c>
      <c r="F25" s="16" t="s">
        <v>15</v>
      </c>
      <c r="G25" s="16" t="s">
        <v>38</v>
      </c>
      <c r="H25" s="16" t="s">
        <v>147</v>
      </c>
      <c r="I25" s="10"/>
      <c r="J25" s="11"/>
    </row>
    <row r="26" spans="1:10" ht="18">
      <c r="A26" s="8"/>
      <c r="B26" s="9">
        <v>12</v>
      </c>
      <c r="C26" s="16" t="s">
        <v>138</v>
      </c>
      <c r="D26" s="16" t="s">
        <v>168</v>
      </c>
      <c r="E26" s="16" t="s">
        <v>181</v>
      </c>
      <c r="F26" s="16" t="s">
        <v>16</v>
      </c>
      <c r="G26" s="16" t="s">
        <v>39</v>
      </c>
      <c r="H26" s="16" t="s">
        <v>162</v>
      </c>
      <c r="I26" s="10"/>
      <c r="J26" s="11"/>
    </row>
    <row r="27" spans="1:10" ht="18">
      <c r="A27" s="8"/>
      <c r="B27" s="9">
        <v>1</v>
      </c>
      <c r="C27" s="16" t="s">
        <v>17</v>
      </c>
      <c r="D27" s="16" t="s">
        <v>169</v>
      </c>
      <c r="E27" s="16" t="s">
        <v>18</v>
      </c>
      <c r="F27" s="16" t="s">
        <v>71</v>
      </c>
      <c r="G27" s="16" t="s">
        <v>210</v>
      </c>
      <c r="H27" s="16" t="s">
        <v>19</v>
      </c>
      <c r="I27" s="10"/>
      <c r="J27" s="11"/>
    </row>
    <row r="28" spans="1:10" ht="18">
      <c r="A28" s="8"/>
      <c r="B28" s="9">
        <v>2</v>
      </c>
      <c r="C28" s="16" t="s">
        <v>128</v>
      </c>
      <c r="D28" s="16" t="s">
        <v>154</v>
      </c>
      <c r="E28" s="16" t="s">
        <v>20</v>
      </c>
      <c r="F28" s="16" t="s">
        <v>192</v>
      </c>
      <c r="G28" s="16" t="s">
        <v>211</v>
      </c>
      <c r="H28" s="16" t="s">
        <v>21</v>
      </c>
      <c r="I28" s="10"/>
      <c r="J28" s="11"/>
    </row>
    <row r="29" spans="1:10" ht="18">
      <c r="A29" s="8"/>
      <c r="B29" s="9">
        <v>3</v>
      </c>
      <c r="C29" s="16" t="s">
        <v>129</v>
      </c>
      <c r="D29" s="16" t="s">
        <v>155</v>
      </c>
      <c r="E29" s="16" t="s">
        <v>175</v>
      </c>
      <c r="F29" s="16" t="s">
        <v>29</v>
      </c>
      <c r="G29" s="16" t="s">
        <v>55</v>
      </c>
      <c r="H29" s="16" t="s">
        <v>22</v>
      </c>
      <c r="I29" s="10"/>
      <c r="J29" s="11"/>
    </row>
    <row r="30" spans="1:10" ht="18">
      <c r="A30" s="8"/>
      <c r="B30" s="9">
        <v>4</v>
      </c>
      <c r="C30" s="10"/>
      <c r="D30" s="10"/>
      <c r="E30" s="16" t="s">
        <v>174</v>
      </c>
      <c r="F30" s="16" t="s">
        <v>30</v>
      </c>
      <c r="G30" s="16" t="s">
        <v>56</v>
      </c>
      <c r="H30" s="16" t="s">
        <v>23</v>
      </c>
      <c r="I30" s="10"/>
      <c r="J30" s="11"/>
    </row>
    <row r="31" spans="1:10" ht="18">
      <c r="A31" s="8"/>
      <c r="B31" s="9">
        <v>5</v>
      </c>
      <c r="C31" s="10"/>
      <c r="D31" s="10"/>
      <c r="E31" s="10"/>
      <c r="F31" s="10"/>
      <c r="G31" s="10"/>
      <c r="H31" s="16" t="s">
        <v>24</v>
      </c>
      <c r="I31" s="10"/>
      <c r="J31" s="11"/>
    </row>
    <row r="32" spans="1:10" ht="18">
      <c r="A32" s="8"/>
      <c r="B32" s="9">
        <v>6</v>
      </c>
      <c r="C32" s="10"/>
      <c r="D32" s="10"/>
      <c r="E32" s="10"/>
      <c r="F32" s="10"/>
      <c r="G32" s="10"/>
      <c r="H32" s="10"/>
      <c r="I32" s="10"/>
      <c r="J32" s="11"/>
    </row>
    <row r="33" spans="1:10" ht="18.75" thickBot="1">
      <c r="A33" s="8"/>
      <c r="B33" s="9"/>
      <c r="C33" s="16">
        <v>6</v>
      </c>
      <c r="D33" s="16">
        <v>5</v>
      </c>
      <c r="E33" s="16">
        <v>8</v>
      </c>
      <c r="F33" s="16">
        <v>8</v>
      </c>
      <c r="G33" s="16">
        <v>8</v>
      </c>
      <c r="H33" s="16">
        <v>9</v>
      </c>
      <c r="I33" s="16">
        <v>0</v>
      </c>
      <c r="J33" s="17">
        <v>0</v>
      </c>
    </row>
    <row r="34" spans="1:10" ht="18">
      <c r="A34" s="12">
        <f>SUM(C34:J34)</f>
        <v>130</v>
      </c>
      <c r="B34" s="13"/>
      <c r="C34" s="19">
        <f aca="true" t="shared" si="0" ref="C34:J34">C8+C22+C33</f>
        <v>16</v>
      </c>
      <c r="D34" s="19">
        <f t="shared" si="0"/>
        <v>15</v>
      </c>
      <c r="E34" s="19">
        <f t="shared" si="0"/>
        <v>23</v>
      </c>
      <c r="F34" s="19">
        <f t="shared" si="0"/>
        <v>23</v>
      </c>
      <c r="G34" s="19">
        <f t="shared" si="0"/>
        <v>20</v>
      </c>
      <c r="H34" s="19">
        <f t="shared" si="0"/>
        <v>21</v>
      </c>
      <c r="I34" s="19">
        <f t="shared" si="0"/>
        <v>8</v>
      </c>
      <c r="J34" s="21">
        <f t="shared" si="0"/>
        <v>4</v>
      </c>
    </row>
    <row r="35" spans="1:10" s="26" customFormat="1" ht="18.75" thickBot="1">
      <c r="A35" s="22">
        <f>SUM(C35:J35)</f>
        <v>2210</v>
      </c>
      <c r="B35" s="23"/>
      <c r="C35" s="24">
        <f aca="true" t="shared" si="1" ref="C35:J35">C34*17</f>
        <v>272</v>
      </c>
      <c r="D35" s="24">
        <f t="shared" si="1"/>
        <v>255</v>
      </c>
      <c r="E35" s="24">
        <f t="shared" si="1"/>
        <v>391</v>
      </c>
      <c r="F35" s="24">
        <f t="shared" si="1"/>
        <v>391</v>
      </c>
      <c r="G35" s="24">
        <f t="shared" si="1"/>
        <v>340</v>
      </c>
      <c r="H35" s="24">
        <f t="shared" si="1"/>
        <v>357</v>
      </c>
      <c r="I35" s="24">
        <f>I34*17</f>
        <v>136</v>
      </c>
      <c r="J35" s="25">
        <f t="shared" si="1"/>
        <v>68</v>
      </c>
    </row>
    <row r="36" spans="1:8" ht="18.75" thickTop="1">
      <c r="A36" s="26"/>
      <c r="C36" s="7" t="s">
        <v>25</v>
      </c>
      <c r="D36" s="7" t="s">
        <v>26</v>
      </c>
      <c r="G36" s="7" t="s">
        <v>27</v>
      </c>
      <c r="H36" s="7" t="s">
        <v>28</v>
      </c>
    </row>
    <row r="37" s="26" customFormat="1" ht="18"/>
    <row r="38" spans="3:9" s="26" customFormat="1" ht="18">
      <c r="C38" s="26">
        <f>127*2*24</f>
        <v>6096</v>
      </c>
      <c r="D38" s="26">
        <f>127*3</f>
        <v>381</v>
      </c>
      <c r="G38" s="26">
        <f>127*17</f>
        <v>2159</v>
      </c>
      <c r="H38" s="26">
        <f>127*1</f>
        <v>127</v>
      </c>
      <c r="I38" s="26">
        <f>SUM(C38:H38)</f>
        <v>8763</v>
      </c>
    </row>
    <row r="39" ht="9" customHeight="1">
      <c r="A39" s="26"/>
    </row>
    <row r="40" ht="9" customHeight="1">
      <c r="A40" s="26"/>
    </row>
    <row r="41" spans="1:9" ht="18">
      <c r="A41" s="26">
        <v>100</v>
      </c>
      <c r="B41" s="27">
        <f aca="true" t="shared" si="2" ref="B41:B46">SUM(C41:H41)</f>
        <v>23</v>
      </c>
      <c r="D41" s="7">
        <v>3</v>
      </c>
      <c r="G41" s="7">
        <v>19</v>
      </c>
      <c r="H41" s="7">
        <v>1</v>
      </c>
      <c r="I41" s="26">
        <f aca="true" t="shared" si="3" ref="I41:I46">SUM(C41:H41)*A41</f>
        <v>2300</v>
      </c>
    </row>
    <row r="42" spans="1:9" ht="18">
      <c r="A42" s="26">
        <v>50</v>
      </c>
      <c r="B42" s="27">
        <f t="shared" si="2"/>
        <v>4</v>
      </c>
      <c r="D42" s="7">
        <v>1</v>
      </c>
      <c r="G42" s="7">
        <v>3</v>
      </c>
      <c r="I42" s="26">
        <f t="shared" si="3"/>
        <v>200</v>
      </c>
    </row>
    <row r="43" spans="1:9" ht="18">
      <c r="A43" s="26">
        <v>20</v>
      </c>
      <c r="B43" s="27">
        <f t="shared" si="2"/>
        <v>259</v>
      </c>
      <c r="C43" s="7">
        <v>254</v>
      </c>
      <c r="D43" s="7">
        <v>1</v>
      </c>
      <c r="G43" s="7">
        <v>3</v>
      </c>
      <c r="H43" s="7">
        <v>1</v>
      </c>
      <c r="I43" s="26">
        <f t="shared" si="3"/>
        <v>5180</v>
      </c>
    </row>
    <row r="44" spans="1:9" ht="18">
      <c r="A44" s="26">
        <v>10</v>
      </c>
      <c r="B44" s="27">
        <f t="shared" si="2"/>
        <v>2</v>
      </c>
      <c r="D44" s="7">
        <v>1</v>
      </c>
      <c r="G44" s="7">
        <v>1</v>
      </c>
      <c r="I44" s="26">
        <f t="shared" si="3"/>
        <v>20</v>
      </c>
    </row>
    <row r="45" spans="1:9" ht="18">
      <c r="A45" s="26">
        <v>5</v>
      </c>
      <c r="B45" s="27">
        <f t="shared" si="2"/>
        <v>133</v>
      </c>
      <c r="C45" s="7">
        <v>127</v>
      </c>
      <c r="G45" s="7">
        <v>5</v>
      </c>
      <c r="H45" s="7">
        <v>1</v>
      </c>
      <c r="I45" s="26">
        <f t="shared" si="3"/>
        <v>665</v>
      </c>
    </row>
    <row r="46" spans="1:9" ht="18">
      <c r="A46" s="26">
        <v>1</v>
      </c>
      <c r="B46" s="27">
        <f t="shared" si="2"/>
        <v>398</v>
      </c>
      <c r="C46" s="7">
        <v>381</v>
      </c>
      <c r="D46" s="7">
        <v>1</v>
      </c>
      <c r="G46" s="7">
        <v>14</v>
      </c>
      <c r="H46" s="7">
        <v>2</v>
      </c>
      <c r="I46" s="26">
        <f t="shared" si="3"/>
        <v>398</v>
      </c>
    </row>
    <row r="47" spans="1:9" ht="14.25" customHeight="1">
      <c r="A47" s="26"/>
      <c r="I47" s="26"/>
    </row>
    <row r="48" spans="1:9" ht="18.75" thickBot="1">
      <c r="A48" s="26"/>
      <c r="I48" s="26">
        <f>SUM(I41:I47)</f>
        <v>8763</v>
      </c>
    </row>
    <row r="49" spans="1:9" ht="19.5" thickBot="1" thickTop="1">
      <c r="A49" s="26"/>
      <c r="C49" s="26">
        <f aca="true" t="shared" si="4" ref="C49:H49">(C41*100)+(C42*50)+(C43*20)+(C44*10)+(C45*5)+(C46*1)</f>
        <v>6096</v>
      </c>
      <c r="D49" s="26">
        <f t="shared" si="4"/>
        <v>381</v>
      </c>
      <c r="E49" s="26">
        <f t="shared" si="4"/>
        <v>0</v>
      </c>
      <c r="F49" s="26">
        <f t="shared" si="4"/>
        <v>0</v>
      </c>
      <c r="G49" s="26">
        <f t="shared" si="4"/>
        <v>2159</v>
      </c>
      <c r="H49" s="26">
        <f t="shared" si="4"/>
        <v>127</v>
      </c>
      <c r="I49" s="28">
        <f>SUM(C49:H49)</f>
        <v>8763</v>
      </c>
    </row>
    <row r="50" ht="18.75" thickTop="1"/>
    <row r="51" spans="3:8" ht="18">
      <c r="C51" s="7" t="s">
        <v>121</v>
      </c>
      <c r="D51" s="7" t="s">
        <v>122</v>
      </c>
      <c r="G51" s="7" t="s">
        <v>123</v>
      </c>
      <c r="H51" s="7" t="s">
        <v>122</v>
      </c>
    </row>
  </sheetData>
  <sheetProtection/>
  <printOptions gridLines="1"/>
  <pageMargins left="0.1" right="0.1" top="0.1" bottom="0.1" header="0.5" footer="0.5"/>
  <pageSetup horizontalDpi="360" verticalDpi="360" orientation="portrait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8515625" style="77" customWidth="1"/>
    <col min="2" max="2" width="6.140625" style="77" customWidth="1"/>
    <col min="3" max="3" width="28.8515625" style="77" customWidth="1"/>
    <col min="4" max="5" width="8.421875" style="77" customWidth="1"/>
    <col min="6" max="6" width="28.28125" style="77" customWidth="1"/>
    <col min="7" max="7" width="8.421875" style="77" customWidth="1"/>
    <col min="8" max="8" width="7.28125" style="77" customWidth="1"/>
    <col min="9" max="9" width="10.7109375" style="77" customWidth="1"/>
    <col min="10" max="16384" width="9.00390625" style="77" customWidth="1"/>
  </cols>
  <sheetData>
    <row r="1" ht="15">
      <c r="A1" s="80" t="s">
        <v>349</v>
      </c>
    </row>
    <row r="4" spans="1:9" ht="22.5">
      <c r="A4" s="82" t="s">
        <v>231</v>
      </c>
      <c r="B4" s="82"/>
      <c r="C4" s="82"/>
      <c r="D4" s="82"/>
      <c r="E4" s="82"/>
      <c r="F4" s="82"/>
      <c r="G4" s="82"/>
      <c r="H4" s="82"/>
      <c r="I4" s="82"/>
    </row>
    <row r="8" spans="1:8" ht="18.75">
      <c r="A8" s="48" t="s">
        <v>217</v>
      </c>
      <c r="B8" s="48"/>
      <c r="C8" s="48"/>
      <c r="D8" s="48"/>
      <c r="E8" s="48"/>
      <c r="F8" s="48"/>
      <c r="G8" s="48"/>
      <c r="H8" s="48"/>
    </row>
    <row r="9" spans="1:9" ht="18.75">
      <c r="A9" s="48" t="s">
        <v>105</v>
      </c>
      <c r="B9" s="48">
        <v>1</v>
      </c>
      <c r="C9" s="48" t="s">
        <v>273</v>
      </c>
      <c r="D9" s="56"/>
      <c r="E9" s="48"/>
      <c r="F9" s="48" t="s">
        <v>78</v>
      </c>
      <c r="G9" s="56"/>
      <c r="H9" s="48"/>
      <c r="I9" s="48" t="s">
        <v>328</v>
      </c>
    </row>
    <row r="10" spans="1:9" ht="18.75">
      <c r="A10" s="48" t="s">
        <v>222</v>
      </c>
      <c r="B10" s="48">
        <v>2</v>
      </c>
      <c r="C10" s="48" t="s">
        <v>213</v>
      </c>
      <c r="D10" s="56"/>
      <c r="E10" s="48"/>
      <c r="F10" s="48" t="s">
        <v>329</v>
      </c>
      <c r="G10" s="56"/>
      <c r="H10" s="48"/>
      <c r="I10" s="48" t="s">
        <v>328</v>
      </c>
    </row>
    <row r="11" spans="1:9" ht="18.75">
      <c r="A11" s="48"/>
      <c r="B11" s="48"/>
      <c r="C11" s="48"/>
      <c r="D11" s="56"/>
      <c r="E11" s="48"/>
      <c r="F11" s="48"/>
      <c r="G11" s="56"/>
      <c r="H11" s="48"/>
      <c r="I11" s="48"/>
    </row>
    <row r="12" spans="1:9" ht="18.75">
      <c r="A12" s="48" t="s">
        <v>220</v>
      </c>
      <c r="B12" s="48"/>
      <c r="C12" s="48"/>
      <c r="D12" s="56"/>
      <c r="E12" s="48"/>
      <c r="F12" s="48"/>
      <c r="G12" s="56"/>
      <c r="H12" s="48"/>
      <c r="I12" s="48"/>
    </row>
    <row r="13" spans="1:9" ht="18.75">
      <c r="A13" s="48" t="s">
        <v>225</v>
      </c>
      <c r="B13" s="48">
        <v>3</v>
      </c>
      <c r="C13" s="48" t="s">
        <v>329</v>
      </c>
      <c r="D13" s="56"/>
      <c r="E13" s="48"/>
      <c r="F13" s="48" t="s">
        <v>273</v>
      </c>
      <c r="G13" s="56"/>
      <c r="H13" s="48"/>
      <c r="I13" s="48" t="s">
        <v>328</v>
      </c>
    </row>
    <row r="14" spans="1:9" ht="18.75">
      <c r="A14" s="48" t="s">
        <v>105</v>
      </c>
      <c r="B14" s="48">
        <v>4</v>
      </c>
      <c r="C14" s="48" t="s">
        <v>78</v>
      </c>
      <c r="D14" s="56"/>
      <c r="E14" s="48"/>
      <c r="F14" s="48" t="s">
        <v>213</v>
      </c>
      <c r="G14" s="56"/>
      <c r="H14" s="48"/>
      <c r="I14" s="48" t="s">
        <v>328</v>
      </c>
    </row>
    <row r="15" spans="1:9" ht="18.75">
      <c r="A15" s="48"/>
      <c r="B15" s="48"/>
      <c r="C15" s="48"/>
      <c r="D15" s="56"/>
      <c r="E15" s="48"/>
      <c r="F15" s="48"/>
      <c r="G15" s="56"/>
      <c r="H15" s="48"/>
      <c r="I15" s="48"/>
    </row>
    <row r="16" spans="1:9" ht="18.75">
      <c r="A16" s="48" t="s">
        <v>224</v>
      </c>
      <c r="B16" s="48"/>
      <c r="C16" s="48"/>
      <c r="D16" s="56"/>
      <c r="E16" s="48"/>
      <c r="F16" s="48"/>
      <c r="G16" s="56"/>
      <c r="H16" s="48"/>
      <c r="I16" s="48"/>
    </row>
    <row r="17" spans="1:9" ht="18.75">
      <c r="A17" s="48" t="s">
        <v>218</v>
      </c>
      <c r="B17" s="48">
        <v>5</v>
      </c>
      <c r="C17" s="48" t="s">
        <v>213</v>
      </c>
      <c r="D17" s="56"/>
      <c r="E17" s="48"/>
      <c r="F17" s="48" t="s">
        <v>273</v>
      </c>
      <c r="G17" s="56"/>
      <c r="H17" s="48"/>
      <c r="I17" s="48" t="s">
        <v>328</v>
      </c>
    </row>
    <row r="18" spans="1:9" ht="18.75">
      <c r="A18" s="48" t="s">
        <v>221</v>
      </c>
      <c r="B18" s="48">
        <v>6</v>
      </c>
      <c r="C18" s="48" t="s">
        <v>78</v>
      </c>
      <c r="D18" s="56"/>
      <c r="E18" s="48"/>
      <c r="F18" s="48" t="s">
        <v>329</v>
      </c>
      <c r="G18" s="56"/>
      <c r="H18" s="48"/>
      <c r="I18" s="48" t="s">
        <v>328</v>
      </c>
    </row>
    <row r="19" spans="1:8" ht="18.75">
      <c r="A19" s="48"/>
      <c r="B19" s="48"/>
      <c r="C19" s="48"/>
      <c r="D19" s="48"/>
      <c r="E19" s="48"/>
      <c r="F19" s="48"/>
      <c r="G19" s="48"/>
      <c r="H19" s="48"/>
    </row>
    <row r="20" spans="1:8" ht="18.75">
      <c r="A20" s="48"/>
      <c r="B20" s="48"/>
      <c r="C20" s="48"/>
      <c r="D20" s="48"/>
      <c r="E20" s="48"/>
      <c r="F20" s="48"/>
      <c r="G20" s="48"/>
      <c r="H20" s="48"/>
    </row>
    <row r="21" spans="1:8" ht="18.75">
      <c r="A21" s="48"/>
      <c r="B21" s="48"/>
      <c r="C21" s="48"/>
      <c r="D21" s="48"/>
      <c r="E21" s="48"/>
      <c r="F21" s="48"/>
      <c r="G21" s="48"/>
      <c r="H21" s="48"/>
    </row>
    <row r="22" spans="1:8" ht="18.75">
      <c r="A22" s="48"/>
      <c r="B22" s="48"/>
      <c r="C22" s="48"/>
      <c r="D22" s="61" t="s">
        <v>255</v>
      </c>
      <c r="E22" s="61" t="s">
        <v>256</v>
      </c>
      <c r="F22" s="48"/>
      <c r="G22" s="48"/>
      <c r="H22" s="48"/>
    </row>
    <row r="23" spans="1:8" ht="18.75">
      <c r="A23" s="48"/>
      <c r="B23" s="48"/>
      <c r="C23" s="48" t="s">
        <v>78</v>
      </c>
      <c r="D23" s="48"/>
      <c r="E23" s="48"/>
      <c r="F23" s="48"/>
      <c r="G23" s="48"/>
      <c r="H23" s="48"/>
    </row>
    <row r="24" spans="1:8" ht="18.75">
      <c r="A24" s="48"/>
      <c r="B24" s="48"/>
      <c r="C24" s="48" t="s">
        <v>213</v>
      </c>
      <c r="D24" s="48"/>
      <c r="E24" s="48"/>
      <c r="F24" s="48"/>
      <c r="G24" s="48"/>
      <c r="H24" s="48"/>
    </row>
    <row r="25" spans="3:4" ht="18.75">
      <c r="C25" s="48" t="s">
        <v>273</v>
      </c>
      <c r="D25" s="48"/>
    </row>
    <row r="26" spans="3:5" ht="18.75">
      <c r="C26" s="48" t="s">
        <v>329</v>
      </c>
      <c r="D26" s="48"/>
      <c r="E26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8.8515625" style="51" customWidth="1"/>
    <col min="2" max="2" width="5.00390625" style="51" customWidth="1"/>
    <col min="3" max="3" width="28.421875" style="51" customWidth="1"/>
    <col min="4" max="4" width="8.7109375" style="51" customWidth="1"/>
    <col min="5" max="5" width="6.8515625" style="51" customWidth="1"/>
    <col min="6" max="6" width="28.421875" style="51" customWidth="1"/>
    <col min="7" max="7" width="8.8515625" style="51" customWidth="1"/>
    <col min="8" max="8" width="8.140625" style="51" customWidth="1"/>
    <col min="9" max="9" width="10.421875" style="51" customWidth="1"/>
    <col min="10" max="16384" width="8.8515625" style="51" customWidth="1"/>
  </cols>
  <sheetData>
    <row r="1" ht="15">
      <c r="A1" s="78" t="s">
        <v>357</v>
      </c>
    </row>
    <row r="4" spans="1:9" ht="22.5">
      <c r="A4" s="82" t="s">
        <v>232</v>
      </c>
      <c r="B4" s="82"/>
      <c r="C4" s="82"/>
      <c r="D4" s="82"/>
      <c r="E4" s="82"/>
      <c r="F4" s="82"/>
      <c r="G4" s="82"/>
      <c r="H4" s="82"/>
      <c r="I4" s="82"/>
    </row>
    <row r="8" spans="1:8" ht="18.75">
      <c r="A8" s="48" t="s">
        <v>217</v>
      </c>
      <c r="B8" s="48"/>
      <c r="C8" s="48"/>
      <c r="D8" s="48"/>
      <c r="E8" s="48"/>
      <c r="G8" s="48"/>
      <c r="H8" s="48"/>
    </row>
    <row r="9" spans="1:9" ht="18.75">
      <c r="A9" s="48" t="s">
        <v>103</v>
      </c>
      <c r="B9" s="48">
        <v>1</v>
      </c>
      <c r="C9" s="48" t="s">
        <v>109</v>
      </c>
      <c r="D9" s="56"/>
      <c r="E9" s="48"/>
      <c r="F9" s="48" t="s">
        <v>111</v>
      </c>
      <c r="G9" s="56"/>
      <c r="H9" s="48"/>
      <c r="I9" s="48" t="s">
        <v>328</v>
      </c>
    </row>
    <row r="10" spans="1:9" ht="18.75">
      <c r="A10" s="48" t="s">
        <v>104</v>
      </c>
      <c r="B10" s="48">
        <v>2</v>
      </c>
      <c r="C10" s="48" t="s">
        <v>110</v>
      </c>
      <c r="D10" s="56"/>
      <c r="E10" s="48"/>
      <c r="F10" s="48" t="s">
        <v>77</v>
      </c>
      <c r="G10" s="56"/>
      <c r="H10" s="48"/>
      <c r="I10" s="48" t="s">
        <v>328</v>
      </c>
    </row>
    <row r="11" spans="1:9" ht="18.75">
      <c r="A11" s="48"/>
      <c r="B11" s="48"/>
      <c r="C11" s="48"/>
      <c r="D11" s="56"/>
      <c r="E11" s="48"/>
      <c r="F11" s="48"/>
      <c r="G11" s="56"/>
      <c r="H11" s="48"/>
      <c r="I11" s="48"/>
    </row>
    <row r="12" spans="1:9" ht="18.75">
      <c r="A12" s="48" t="s">
        <v>220</v>
      </c>
      <c r="B12" s="48"/>
      <c r="C12" s="48"/>
      <c r="D12" s="56"/>
      <c r="E12" s="48"/>
      <c r="F12" s="48"/>
      <c r="G12" s="56"/>
      <c r="H12" s="48"/>
      <c r="I12" s="48"/>
    </row>
    <row r="13" spans="1:9" ht="18.75">
      <c r="A13" s="48" t="s">
        <v>218</v>
      </c>
      <c r="B13" s="48">
        <v>3</v>
      </c>
      <c r="C13" s="48" t="s">
        <v>77</v>
      </c>
      <c r="D13" s="56"/>
      <c r="E13" s="48"/>
      <c r="F13" s="48" t="s">
        <v>109</v>
      </c>
      <c r="G13" s="56"/>
      <c r="H13" s="48"/>
      <c r="I13" s="48" t="s">
        <v>328</v>
      </c>
    </row>
    <row r="14" spans="1:9" ht="18.75">
      <c r="A14" s="48" t="s">
        <v>222</v>
      </c>
      <c r="B14" s="48">
        <v>4</v>
      </c>
      <c r="C14" s="48" t="s">
        <v>111</v>
      </c>
      <c r="D14" s="56"/>
      <c r="E14" s="48"/>
      <c r="F14" s="48" t="s">
        <v>110</v>
      </c>
      <c r="G14" s="56"/>
      <c r="H14" s="48"/>
      <c r="I14" s="48" t="s">
        <v>328</v>
      </c>
    </row>
    <row r="15" spans="1:9" ht="18.75">
      <c r="A15" s="48"/>
      <c r="B15" s="48"/>
      <c r="C15" s="48"/>
      <c r="D15" s="56"/>
      <c r="E15" s="48"/>
      <c r="F15" s="48"/>
      <c r="G15" s="56"/>
      <c r="H15" s="48"/>
      <c r="I15" s="48"/>
    </row>
    <row r="16" spans="1:9" ht="18.75">
      <c r="A16" s="48" t="s">
        <v>224</v>
      </c>
      <c r="B16" s="48"/>
      <c r="C16" s="48"/>
      <c r="D16" s="56"/>
      <c r="E16" s="48"/>
      <c r="G16" s="56"/>
      <c r="H16" s="48"/>
      <c r="I16" s="48"/>
    </row>
    <row r="17" spans="1:9" ht="18.75">
      <c r="A17" s="48" t="s">
        <v>212</v>
      </c>
      <c r="B17" s="48">
        <v>5</v>
      </c>
      <c r="C17" s="48" t="s">
        <v>110</v>
      </c>
      <c r="D17" s="56"/>
      <c r="E17" s="48"/>
      <c r="F17" s="48" t="s">
        <v>109</v>
      </c>
      <c r="G17" s="56"/>
      <c r="H17" s="48"/>
      <c r="I17" s="48" t="s">
        <v>328</v>
      </c>
    </row>
    <row r="18" spans="1:9" ht="18.75">
      <c r="A18" s="48" t="s">
        <v>106</v>
      </c>
      <c r="B18" s="48">
        <v>6</v>
      </c>
      <c r="C18" s="48" t="s">
        <v>111</v>
      </c>
      <c r="D18" s="56"/>
      <c r="E18" s="48"/>
      <c r="F18" s="48" t="s">
        <v>77</v>
      </c>
      <c r="G18" s="56"/>
      <c r="H18" s="48"/>
      <c r="I18" s="48" t="s">
        <v>328</v>
      </c>
    </row>
    <row r="19" spans="1:8" ht="18.75">
      <c r="A19" s="48"/>
      <c r="B19" s="48"/>
      <c r="C19" s="48"/>
      <c r="D19" s="48"/>
      <c r="E19" s="48"/>
      <c r="F19" s="48"/>
      <c r="G19" s="48"/>
      <c r="H19" s="48"/>
    </row>
    <row r="20" spans="1:8" ht="18.75">
      <c r="A20" s="48"/>
      <c r="B20" s="48"/>
      <c r="C20" s="48"/>
      <c r="D20" s="48"/>
      <c r="E20" s="48"/>
      <c r="F20" s="48"/>
      <c r="G20" s="48"/>
      <c r="H20" s="48"/>
    </row>
    <row r="21" spans="1:8" ht="18.75">
      <c r="A21" s="48"/>
      <c r="B21" s="48"/>
      <c r="C21" s="48"/>
      <c r="D21" s="61" t="s">
        <v>255</v>
      </c>
      <c r="E21" s="61" t="s">
        <v>256</v>
      </c>
      <c r="F21" s="48"/>
      <c r="G21" s="48"/>
      <c r="H21" s="48"/>
    </row>
    <row r="22" spans="1:8" ht="18.75">
      <c r="A22" s="48"/>
      <c r="B22" s="48"/>
      <c r="C22" s="48" t="s">
        <v>110</v>
      </c>
      <c r="D22" s="48"/>
      <c r="E22" s="48"/>
      <c r="F22" s="48"/>
      <c r="G22" s="48"/>
      <c r="H22" s="48"/>
    </row>
    <row r="23" spans="1:8" ht="18.75">
      <c r="A23" s="48"/>
      <c r="B23" s="48"/>
      <c r="C23" s="48" t="s">
        <v>77</v>
      </c>
      <c r="D23" s="48"/>
      <c r="E23" s="48"/>
      <c r="F23" s="48"/>
      <c r="G23" s="48"/>
      <c r="H23" s="48"/>
    </row>
    <row r="24" spans="1:8" ht="18.75">
      <c r="A24" s="48"/>
      <c r="B24" s="48"/>
      <c r="C24" s="48" t="s">
        <v>111</v>
      </c>
      <c r="D24" s="48"/>
      <c r="E24" s="48"/>
      <c r="F24" s="48"/>
      <c r="G24" s="48"/>
      <c r="H24" s="48"/>
    </row>
    <row r="25" spans="3:5" ht="18.75">
      <c r="C25" s="48" t="s">
        <v>109</v>
      </c>
      <c r="D25" s="48"/>
      <c r="E25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9.28125" style="51" customWidth="1"/>
    <col min="2" max="2" width="7.00390625" style="51" customWidth="1"/>
    <col min="3" max="3" width="23.140625" style="51" customWidth="1"/>
    <col min="4" max="4" width="8.8515625" style="62" customWidth="1"/>
    <col min="5" max="5" width="8.8515625" style="51" customWidth="1"/>
    <col min="6" max="6" width="24.00390625" style="51" customWidth="1"/>
    <col min="7" max="7" width="8.8515625" style="62" customWidth="1"/>
    <col min="8" max="8" width="8.8515625" style="51" customWidth="1"/>
    <col min="9" max="9" width="11.28125" style="51" customWidth="1"/>
    <col min="10" max="16384" width="8.8515625" style="51" customWidth="1"/>
  </cols>
  <sheetData>
    <row r="1" ht="15">
      <c r="A1" s="78" t="s">
        <v>350</v>
      </c>
    </row>
    <row r="4" spans="1:9" ht="22.5">
      <c r="A4" s="82" t="s">
        <v>233</v>
      </c>
      <c r="B4" s="82"/>
      <c r="C4" s="82"/>
      <c r="D4" s="82"/>
      <c r="E4" s="82"/>
      <c r="F4" s="82"/>
      <c r="G4" s="82"/>
      <c r="H4" s="82"/>
      <c r="I4" s="82"/>
    </row>
    <row r="7" spans="1:8" ht="18.75">
      <c r="A7" s="48"/>
      <c r="B7" s="48"/>
      <c r="C7" s="48"/>
      <c r="D7" s="52"/>
      <c r="E7" s="48"/>
      <c r="F7" s="48"/>
      <c r="G7" s="52"/>
      <c r="H7" s="48"/>
    </row>
    <row r="8" spans="1:8" ht="18.75">
      <c r="A8" s="48" t="s">
        <v>217</v>
      </c>
      <c r="B8" s="48"/>
      <c r="C8" s="48"/>
      <c r="D8" s="52"/>
      <c r="E8" s="48"/>
      <c r="F8" s="48"/>
      <c r="G8" s="52"/>
      <c r="H8" s="48"/>
    </row>
    <row r="9" spans="1:9" ht="18.75">
      <c r="A9" s="48" t="s">
        <v>223</v>
      </c>
      <c r="B9" s="48">
        <v>1</v>
      </c>
      <c r="C9" s="48" t="s">
        <v>85</v>
      </c>
      <c r="D9" s="52"/>
      <c r="E9" s="48"/>
      <c r="F9" s="48" t="s">
        <v>274</v>
      </c>
      <c r="G9" s="52"/>
      <c r="H9" s="48"/>
      <c r="I9" s="48" t="s">
        <v>323</v>
      </c>
    </row>
    <row r="10" spans="1:9" ht="18.75">
      <c r="A10" s="48" t="s">
        <v>104</v>
      </c>
      <c r="B10" s="48">
        <v>2</v>
      </c>
      <c r="C10" s="48" t="s">
        <v>330</v>
      </c>
      <c r="D10" s="52"/>
      <c r="E10" s="48"/>
      <c r="F10" s="48" t="s">
        <v>80</v>
      </c>
      <c r="G10" s="52"/>
      <c r="H10" s="48"/>
      <c r="I10" s="48" t="s">
        <v>331</v>
      </c>
    </row>
    <row r="11" spans="1:9" ht="18.75">
      <c r="A11" s="48"/>
      <c r="B11" s="48"/>
      <c r="C11" s="48"/>
      <c r="D11" s="52"/>
      <c r="E11" s="48"/>
      <c r="F11" s="48"/>
      <c r="G11" s="52"/>
      <c r="H11" s="48"/>
      <c r="I11" s="48"/>
    </row>
    <row r="12" spans="1:9" ht="18.75">
      <c r="A12" s="48" t="s">
        <v>220</v>
      </c>
      <c r="B12" s="48"/>
      <c r="C12" s="48"/>
      <c r="D12" s="52"/>
      <c r="E12" s="48"/>
      <c r="G12" s="52"/>
      <c r="H12" s="48"/>
      <c r="I12" s="48"/>
    </row>
    <row r="13" spans="1:9" ht="18.75">
      <c r="A13" s="48" t="s">
        <v>212</v>
      </c>
      <c r="B13" s="48">
        <v>3</v>
      </c>
      <c r="C13" s="48" t="s">
        <v>80</v>
      </c>
      <c r="D13" s="52"/>
      <c r="E13" s="48"/>
      <c r="F13" s="48" t="s">
        <v>85</v>
      </c>
      <c r="G13" s="52"/>
      <c r="H13" s="48"/>
      <c r="I13" s="48" t="s">
        <v>331</v>
      </c>
    </row>
    <row r="14" spans="1:9" ht="18.75">
      <c r="A14" s="48" t="s">
        <v>106</v>
      </c>
      <c r="B14" s="48">
        <v>4</v>
      </c>
      <c r="C14" s="48" t="s">
        <v>274</v>
      </c>
      <c r="D14" s="52"/>
      <c r="E14" s="48"/>
      <c r="F14" s="48" t="s">
        <v>330</v>
      </c>
      <c r="G14" s="52"/>
      <c r="H14" s="48"/>
      <c r="I14" s="48" t="s">
        <v>331</v>
      </c>
    </row>
    <row r="15" spans="1:9" ht="18.75">
      <c r="A15" s="48"/>
      <c r="B15" s="48"/>
      <c r="C15" s="48"/>
      <c r="D15" s="52"/>
      <c r="E15" s="48"/>
      <c r="F15" s="48"/>
      <c r="G15" s="52"/>
      <c r="H15" s="48"/>
      <c r="I15" s="48"/>
    </row>
    <row r="16" spans="1:9" ht="18.75">
      <c r="A16" s="48" t="s">
        <v>224</v>
      </c>
      <c r="B16" s="48"/>
      <c r="C16" s="48"/>
      <c r="D16" s="52"/>
      <c r="E16" s="48"/>
      <c r="F16" s="48"/>
      <c r="G16" s="52"/>
      <c r="H16" s="48"/>
      <c r="I16" s="48"/>
    </row>
    <row r="17" spans="1:9" ht="18.75">
      <c r="A17" s="48" t="s">
        <v>106</v>
      </c>
      <c r="B17" s="48">
        <v>5</v>
      </c>
      <c r="C17" s="48" t="s">
        <v>274</v>
      </c>
      <c r="D17" s="52"/>
      <c r="E17" s="48"/>
      <c r="F17" s="48" t="s">
        <v>80</v>
      </c>
      <c r="G17" s="52"/>
      <c r="H17" s="48"/>
      <c r="I17" s="48" t="s">
        <v>323</v>
      </c>
    </row>
    <row r="18" spans="1:9" ht="18.75">
      <c r="A18" s="48" t="s">
        <v>221</v>
      </c>
      <c r="B18" s="48">
        <v>6</v>
      </c>
      <c r="C18" s="48" t="s">
        <v>330</v>
      </c>
      <c r="D18" s="52"/>
      <c r="E18" s="48"/>
      <c r="F18" s="48" t="s">
        <v>85</v>
      </c>
      <c r="G18" s="52"/>
      <c r="I18" s="48" t="s">
        <v>331</v>
      </c>
    </row>
    <row r="19" spans="1:8" ht="18.75">
      <c r="A19" s="48"/>
      <c r="B19" s="48"/>
      <c r="C19" s="48"/>
      <c r="D19" s="52"/>
      <c r="E19" s="48"/>
      <c r="F19" s="48"/>
      <c r="G19" s="52"/>
      <c r="H19" s="48"/>
    </row>
    <row r="20" spans="1:8" ht="18.75">
      <c r="A20" s="48"/>
      <c r="B20" s="48"/>
      <c r="C20" s="48"/>
      <c r="D20" s="52"/>
      <c r="E20" s="48"/>
      <c r="F20" s="48"/>
      <c r="G20" s="52"/>
      <c r="H20" s="48"/>
    </row>
    <row r="21" spans="1:8" ht="18.75">
      <c r="A21" s="48"/>
      <c r="B21" s="48"/>
      <c r="C21" s="48"/>
      <c r="D21" s="48"/>
      <c r="E21" s="48" t="s">
        <v>255</v>
      </c>
      <c r="F21" s="48" t="s">
        <v>256</v>
      </c>
      <c r="G21" s="52"/>
      <c r="H21" s="48"/>
    </row>
    <row r="22" spans="1:8" ht="18.75">
      <c r="A22" s="48"/>
      <c r="B22" s="48"/>
      <c r="C22" s="48" t="s">
        <v>80</v>
      </c>
      <c r="D22" s="52"/>
      <c r="E22" s="48"/>
      <c r="F22" s="48"/>
      <c r="G22" s="52"/>
      <c r="H22" s="48"/>
    </row>
    <row r="23" spans="1:8" ht="18.75">
      <c r="A23" s="48"/>
      <c r="B23" s="48"/>
      <c r="C23" s="48" t="s">
        <v>330</v>
      </c>
      <c r="D23" s="48"/>
      <c r="E23" s="48"/>
      <c r="F23" s="48"/>
      <c r="G23" s="52"/>
      <c r="H23" s="48"/>
    </row>
    <row r="24" spans="1:8" ht="18.75">
      <c r="A24" s="48"/>
      <c r="B24" s="48"/>
      <c r="C24" s="48" t="s">
        <v>274</v>
      </c>
      <c r="D24" s="48"/>
      <c r="E24" s="48"/>
      <c r="F24" s="48"/>
      <c r="G24" s="52"/>
      <c r="H24" s="48"/>
    </row>
    <row r="25" spans="1:8" ht="18.75">
      <c r="A25" s="48"/>
      <c r="B25" s="48"/>
      <c r="C25" s="48" t="s">
        <v>85</v>
      </c>
      <c r="D25" s="48"/>
      <c r="F25" s="48"/>
      <c r="G25" s="52"/>
      <c r="H25" s="48"/>
    </row>
    <row r="26" spans="1:8" ht="18.75">
      <c r="A26" s="48"/>
      <c r="B26" s="48"/>
      <c r="C26" s="48"/>
      <c r="D26" s="52"/>
      <c r="E26" s="48"/>
      <c r="F26" s="48"/>
      <c r="G26" s="52"/>
      <c r="H26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46" sqref="F46"/>
    </sheetView>
  </sheetViews>
  <sheetFormatPr defaultColWidth="8.8515625" defaultRowHeight="15"/>
  <cols>
    <col min="1" max="1" width="9.421875" style="51" customWidth="1"/>
    <col min="2" max="2" width="5.7109375" style="51" customWidth="1"/>
    <col min="3" max="3" width="27.140625" style="51" customWidth="1"/>
    <col min="4" max="4" width="9.421875" style="62" customWidth="1"/>
    <col min="5" max="5" width="7.140625" style="51" customWidth="1"/>
    <col min="6" max="6" width="27.421875" style="51" customWidth="1"/>
    <col min="7" max="7" width="9.421875" style="62" customWidth="1"/>
    <col min="8" max="8" width="7.7109375" style="51" customWidth="1"/>
    <col min="9" max="9" width="9.421875" style="51" customWidth="1"/>
    <col min="10" max="16384" width="8.8515625" style="51" customWidth="1"/>
  </cols>
  <sheetData>
    <row r="1" ht="15">
      <c r="A1" s="78" t="s">
        <v>350</v>
      </c>
    </row>
    <row r="2" ht="15">
      <c r="A2" s="78"/>
    </row>
    <row r="3" spans="3:4" ht="22.5">
      <c r="C3" s="59"/>
      <c r="D3" s="63"/>
    </row>
    <row r="4" spans="1:9" ht="22.5">
      <c r="A4" s="82" t="s">
        <v>234</v>
      </c>
      <c r="B4" s="82"/>
      <c r="C4" s="82"/>
      <c r="D4" s="82"/>
      <c r="E4" s="82"/>
      <c r="F4" s="82"/>
      <c r="G4" s="82"/>
      <c r="H4" s="82"/>
      <c r="I4" s="82"/>
    </row>
    <row r="8" spans="1:8" ht="18.75">
      <c r="A8" s="48" t="s">
        <v>217</v>
      </c>
      <c r="B8" s="48"/>
      <c r="C8" s="48"/>
      <c r="D8" s="52"/>
      <c r="E8" s="48"/>
      <c r="F8" s="48"/>
      <c r="G8" s="52"/>
      <c r="H8" s="48"/>
    </row>
    <row r="9" spans="1:9" ht="18.75">
      <c r="A9" s="48" t="s">
        <v>105</v>
      </c>
      <c r="B9" s="48">
        <v>1</v>
      </c>
      <c r="C9" s="48" t="s">
        <v>61</v>
      </c>
      <c r="D9" s="52"/>
      <c r="E9" s="48"/>
      <c r="F9" s="48" t="s">
        <v>215</v>
      </c>
      <c r="G9" s="52"/>
      <c r="H9" s="48"/>
      <c r="I9" s="48" t="s">
        <v>331</v>
      </c>
    </row>
    <row r="10" spans="1:9" ht="18.75">
      <c r="A10" s="48" t="s">
        <v>222</v>
      </c>
      <c r="B10" s="48">
        <v>2</v>
      </c>
      <c r="C10" s="48" t="s">
        <v>79</v>
      </c>
      <c r="D10" s="52"/>
      <c r="E10" s="48"/>
      <c r="F10" s="48" t="s">
        <v>332</v>
      </c>
      <c r="G10" s="52"/>
      <c r="H10" s="48"/>
      <c r="I10" s="48" t="s">
        <v>331</v>
      </c>
    </row>
    <row r="11" spans="1:9" ht="18.75">
      <c r="A11" s="48"/>
      <c r="B11" s="48"/>
      <c r="C11" s="48"/>
      <c r="D11" s="52"/>
      <c r="E11" s="48"/>
      <c r="F11" s="48"/>
      <c r="G11" s="52"/>
      <c r="H11" s="48"/>
      <c r="I11" s="48"/>
    </row>
    <row r="12" spans="1:9" ht="18.75">
      <c r="A12" s="48" t="s">
        <v>220</v>
      </c>
      <c r="B12" s="48"/>
      <c r="C12" s="48"/>
      <c r="D12" s="52"/>
      <c r="E12" s="48"/>
      <c r="F12" s="48"/>
      <c r="G12" s="52"/>
      <c r="H12" s="48"/>
      <c r="I12" s="48"/>
    </row>
    <row r="13" spans="1:9" ht="18.75">
      <c r="A13" s="48" t="s">
        <v>218</v>
      </c>
      <c r="B13" s="48">
        <v>3</v>
      </c>
      <c r="C13" s="48" t="s">
        <v>332</v>
      </c>
      <c r="D13" s="52"/>
      <c r="E13" s="48"/>
      <c r="F13" s="48" t="s">
        <v>61</v>
      </c>
      <c r="G13" s="52"/>
      <c r="H13" s="48"/>
      <c r="I13" s="48" t="s">
        <v>331</v>
      </c>
    </row>
    <row r="14" spans="1:9" ht="18.75">
      <c r="A14" s="48" t="s">
        <v>221</v>
      </c>
      <c r="B14" s="48">
        <v>4</v>
      </c>
      <c r="C14" s="48" t="s">
        <v>215</v>
      </c>
      <c r="D14" s="52"/>
      <c r="E14" s="48"/>
      <c r="F14" s="48" t="s">
        <v>79</v>
      </c>
      <c r="G14" s="52"/>
      <c r="H14" s="48"/>
      <c r="I14" s="48" t="s">
        <v>331</v>
      </c>
    </row>
    <row r="15" spans="1:9" ht="18.75">
      <c r="A15" s="48"/>
      <c r="B15" s="48"/>
      <c r="C15" s="48"/>
      <c r="D15" s="52"/>
      <c r="E15" s="48"/>
      <c r="F15" s="48"/>
      <c r="G15" s="52"/>
      <c r="H15" s="48"/>
      <c r="I15" s="48"/>
    </row>
    <row r="16" spans="1:9" ht="18.75">
      <c r="A16" s="48" t="s">
        <v>224</v>
      </c>
      <c r="B16" s="48"/>
      <c r="C16" s="48"/>
      <c r="D16" s="52"/>
      <c r="E16" s="48"/>
      <c r="F16" s="48"/>
      <c r="G16" s="52"/>
      <c r="H16" s="48"/>
      <c r="I16" s="48"/>
    </row>
    <row r="17" spans="1:9" ht="18.75">
      <c r="A17" s="48" t="s">
        <v>106</v>
      </c>
      <c r="B17" s="48">
        <v>5</v>
      </c>
      <c r="C17" s="48" t="s">
        <v>61</v>
      </c>
      <c r="D17" s="52"/>
      <c r="E17" s="48"/>
      <c r="F17" s="48" t="s">
        <v>79</v>
      </c>
      <c r="G17" s="52"/>
      <c r="H17" s="48"/>
      <c r="I17" s="48" t="s">
        <v>331</v>
      </c>
    </row>
    <row r="18" spans="1:9" ht="18.75">
      <c r="A18" s="48" t="s">
        <v>218</v>
      </c>
      <c r="B18" s="48">
        <v>6</v>
      </c>
      <c r="C18" s="48" t="s">
        <v>332</v>
      </c>
      <c r="D18" s="52"/>
      <c r="E18" s="48"/>
      <c r="F18" s="48" t="s">
        <v>215</v>
      </c>
      <c r="G18" s="52"/>
      <c r="H18" s="48"/>
      <c r="I18" s="48" t="s">
        <v>331</v>
      </c>
    </row>
    <row r="19" spans="1:8" ht="18.75">
      <c r="A19" s="48"/>
      <c r="B19" s="48"/>
      <c r="C19" s="48"/>
      <c r="D19" s="52"/>
      <c r="E19" s="48"/>
      <c r="F19" s="48"/>
      <c r="G19" s="52"/>
      <c r="H19" s="48"/>
    </row>
    <row r="20" spans="1:8" ht="18.75">
      <c r="A20" s="48"/>
      <c r="B20" s="48"/>
      <c r="C20" s="48"/>
      <c r="D20" s="52"/>
      <c r="E20" s="48"/>
      <c r="F20" s="48"/>
      <c r="G20" s="52"/>
      <c r="H20" s="48"/>
    </row>
    <row r="21" spans="1:8" ht="18.75">
      <c r="A21" s="48"/>
      <c r="B21" s="48"/>
      <c r="C21" s="48"/>
      <c r="D21" s="48" t="s">
        <v>255</v>
      </c>
      <c r="E21" s="48" t="s">
        <v>256</v>
      </c>
      <c r="F21" s="48"/>
      <c r="G21" s="52"/>
      <c r="H21" s="48"/>
    </row>
    <row r="22" spans="1:8" ht="18.75">
      <c r="A22" s="48"/>
      <c r="B22" s="48"/>
      <c r="C22" s="48" t="s">
        <v>79</v>
      </c>
      <c r="D22" s="48"/>
      <c r="E22" s="48"/>
      <c r="F22" s="48"/>
      <c r="G22" s="52"/>
      <c r="H22" s="48"/>
    </row>
    <row r="23" spans="3:5" ht="18.75">
      <c r="C23" s="48" t="s">
        <v>215</v>
      </c>
      <c r="D23" s="48"/>
      <c r="E23" s="48"/>
    </row>
    <row r="24" spans="3:5" ht="18.75">
      <c r="C24" s="48" t="s">
        <v>61</v>
      </c>
      <c r="D24" s="48"/>
      <c r="E24" s="48"/>
    </row>
    <row r="25" spans="3:5" ht="18.75">
      <c r="C25" s="48" t="s">
        <v>332</v>
      </c>
      <c r="D25" s="48"/>
      <c r="E25" s="48"/>
    </row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51" customWidth="1"/>
    <col min="3" max="3" width="22.7109375" style="51" customWidth="1"/>
    <col min="4" max="4" width="8.8515625" style="60" customWidth="1"/>
    <col min="5" max="5" width="8.140625" style="51" customWidth="1"/>
    <col min="6" max="6" width="23.140625" style="51" customWidth="1"/>
    <col min="7" max="7" width="8.8515625" style="60" customWidth="1"/>
    <col min="8" max="8" width="8.8515625" style="51" customWidth="1"/>
    <col min="9" max="9" width="11.421875" style="51" customWidth="1"/>
    <col min="10" max="16384" width="8.8515625" style="51" customWidth="1"/>
  </cols>
  <sheetData>
    <row r="1" ht="15">
      <c r="A1" s="78" t="s">
        <v>351</v>
      </c>
    </row>
    <row r="4" spans="1:9" ht="22.5">
      <c r="A4" s="82" t="s">
        <v>235</v>
      </c>
      <c r="B4" s="82"/>
      <c r="C4" s="82"/>
      <c r="D4" s="82"/>
      <c r="E4" s="82"/>
      <c r="F4" s="82"/>
      <c r="G4" s="82"/>
      <c r="H4" s="82"/>
      <c r="I4" s="82"/>
    </row>
    <row r="8" spans="1:7" ht="18.75">
      <c r="A8" s="48" t="s">
        <v>217</v>
      </c>
      <c r="B8" s="48"/>
      <c r="C8" s="48"/>
      <c r="D8" s="56"/>
      <c r="E8" s="48"/>
      <c r="F8" s="48"/>
      <c r="G8" s="56"/>
    </row>
    <row r="9" spans="1:9" ht="18.75">
      <c r="A9" s="48" t="s">
        <v>223</v>
      </c>
      <c r="B9" s="48">
        <v>1</v>
      </c>
      <c r="C9" s="48" t="s">
        <v>333</v>
      </c>
      <c r="D9" s="56"/>
      <c r="E9" s="48"/>
      <c r="F9" s="48" t="s">
        <v>334</v>
      </c>
      <c r="G9" s="56"/>
      <c r="I9" s="48" t="s">
        <v>331</v>
      </c>
    </row>
    <row r="10" spans="1:9" ht="18.75">
      <c r="A10" s="48" t="s">
        <v>103</v>
      </c>
      <c r="B10" s="48">
        <v>2</v>
      </c>
      <c r="C10" s="48" t="s">
        <v>81</v>
      </c>
      <c r="D10" s="56"/>
      <c r="E10" s="48"/>
      <c r="F10" s="48" t="s">
        <v>84</v>
      </c>
      <c r="G10" s="56"/>
      <c r="I10" s="48" t="s">
        <v>331</v>
      </c>
    </row>
    <row r="11" spans="1:9" ht="18.75">
      <c r="A11" s="48"/>
      <c r="B11" s="48"/>
      <c r="C11" s="48"/>
      <c r="D11" s="56"/>
      <c r="E11" s="48"/>
      <c r="F11" s="48"/>
      <c r="G11" s="56"/>
      <c r="I11" s="48"/>
    </row>
    <row r="12" spans="1:9" ht="18.75">
      <c r="A12" s="48" t="s">
        <v>220</v>
      </c>
      <c r="B12" s="48"/>
      <c r="C12" s="48"/>
      <c r="D12" s="56"/>
      <c r="E12" s="48"/>
      <c r="F12" s="48"/>
      <c r="G12" s="56"/>
      <c r="I12" s="48"/>
    </row>
    <row r="13" spans="1:9" ht="18.75">
      <c r="A13" s="48" t="s">
        <v>101</v>
      </c>
      <c r="B13" s="48">
        <v>3</v>
      </c>
      <c r="C13" s="48" t="s">
        <v>334</v>
      </c>
      <c r="D13" s="56"/>
      <c r="E13" s="48"/>
      <c r="F13" s="48" t="s">
        <v>84</v>
      </c>
      <c r="G13" s="56"/>
      <c r="I13" s="48" t="s">
        <v>331</v>
      </c>
    </row>
    <row r="14" spans="1:9" ht="18.75">
      <c r="A14" s="48" t="s">
        <v>105</v>
      </c>
      <c r="B14" s="48">
        <v>4</v>
      </c>
      <c r="C14" s="48" t="s">
        <v>333</v>
      </c>
      <c r="D14" s="56"/>
      <c r="E14" s="48"/>
      <c r="F14" s="48" t="s">
        <v>81</v>
      </c>
      <c r="G14" s="56"/>
      <c r="I14" s="48" t="s">
        <v>331</v>
      </c>
    </row>
    <row r="15" spans="1:9" ht="18.75">
      <c r="A15" s="48"/>
      <c r="B15" s="48"/>
      <c r="C15" s="48"/>
      <c r="D15" s="56"/>
      <c r="E15" s="48"/>
      <c r="F15" s="48"/>
      <c r="G15" s="56"/>
      <c r="I15" s="48"/>
    </row>
    <row r="16" spans="1:9" ht="18.75">
      <c r="A16" s="48" t="s">
        <v>224</v>
      </c>
      <c r="B16" s="48"/>
      <c r="C16" s="48"/>
      <c r="D16" s="56"/>
      <c r="E16" s="48"/>
      <c r="F16" s="48"/>
      <c r="G16" s="56"/>
      <c r="I16" s="48"/>
    </row>
    <row r="17" spans="1:9" ht="18.75">
      <c r="A17" s="48" t="s">
        <v>226</v>
      </c>
      <c r="B17" s="48">
        <v>5</v>
      </c>
      <c r="C17" s="48" t="s">
        <v>84</v>
      </c>
      <c r="D17" s="56"/>
      <c r="E17" s="48"/>
      <c r="F17" s="48" t="s">
        <v>333</v>
      </c>
      <c r="G17" s="56"/>
      <c r="I17" s="48" t="s">
        <v>331</v>
      </c>
    </row>
    <row r="18" spans="1:9" ht="18.75">
      <c r="A18" s="48" t="s">
        <v>212</v>
      </c>
      <c r="B18" s="48">
        <v>6</v>
      </c>
      <c r="C18" s="48" t="s">
        <v>334</v>
      </c>
      <c r="D18" s="56"/>
      <c r="E18" s="48"/>
      <c r="F18" s="48" t="s">
        <v>81</v>
      </c>
      <c r="G18" s="56"/>
      <c r="I18" s="48" t="s">
        <v>331</v>
      </c>
    </row>
    <row r="19" spans="1:7" ht="18.75">
      <c r="A19" s="48"/>
      <c r="B19" s="48"/>
      <c r="C19" s="48"/>
      <c r="D19" s="56"/>
      <c r="E19" s="48"/>
      <c r="F19" s="48"/>
      <c r="G19" s="56"/>
    </row>
    <row r="20" spans="1:7" ht="18.75">
      <c r="A20" s="48"/>
      <c r="B20" s="48"/>
      <c r="C20" s="48"/>
      <c r="D20" s="56"/>
      <c r="E20" s="48"/>
      <c r="F20" s="48"/>
      <c r="G20" s="56"/>
    </row>
    <row r="21" spans="1:7" ht="18.75">
      <c r="A21" s="48"/>
      <c r="B21" s="48"/>
      <c r="C21" s="48"/>
      <c r="D21" s="61" t="s">
        <v>255</v>
      </c>
      <c r="E21" s="61" t="s">
        <v>256</v>
      </c>
      <c r="F21" s="48"/>
      <c r="G21" s="56"/>
    </row>
    <row r="22" spans="1:7" ht="18.75">
      <c r="A22" s="48"/>
      <c r="B22" s="48"/>
      <c r="C22" s="48" t="s">
        <v>81</v>
      </c>
      <c r="D22" s="53"/>
      <c r="E22" s="53"/>
      <c r="F22" s="48"/>
      <c r="G22" s="56"/>
    </row>
    <row r="23" spans="1:7" ht="18.75">
      <c r="A23" s="48"/>
      <c r="B23" s="48"/>
      <c r="C23" s="48" t="s">
        <v>84</v>
      </c>
      <c r="D23" s="53"/>
      <c r="E23" s="53"/>
      <c r="F23" s="48"/>
      <c r="G23" s="56"/>
    </row>
    <row r="24" spans="1:7" ht="18.75">
      <c r="A24" s="48"/>
      <c r="B24" s="48"/>
      <c r="C24" s="48" t="s">
        <v>334</v>
      </c>
      <c r="D24" s="53"/>
      <c r="E24" s="53"/>
      <c r="F24" s="48"/>
      <c r="G24" s="56"/>
    </row>
    <row r="25" spans="3:5" ht="18.75">
      <c r="C25" s="48" t="s">
        <v>333</v>
      </c>
      <c r="D25" s="53"/>
      <c r="E25" s="53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"/>
    </sheetView>
  </sheetViews>
  <sheetFormatPr defaultColWidth="8.8515625" defaultRowHeight="15"/>
  <cols>
    <col min="1" max="2" width="8.8515625" style="51" customWidth="1"/>
    <col min="3" max="3" width="20.421875" style="51" customWidth="1"/>
    <col min="4" max="5" width="8.8515625" style="51" customWidth="1"/>
    <col min="6" max="6" width="21.00390625" style="51" customWidth="1"/>
    <col min="7" max="8" width="8.8515625" style="51" customWidth="1"/>
    <col min="9" max="9" width="11.140625" style="51" customWidth="1"/>
    <col min="10" max="16384" width="8.8515625" style="51" customWidth="1"/>
  </cols>
  <sheetData>
    <row r="1" ht="15">
      <c r="A1" s="78" t="s">
        <v>349</v>
      </c>
    </row>
    <row r="4" spans="1:9" ht="22.5">
      <c r="A4" s="82" t="s">
        <v>115</v>
      </c>
      <c r="B4" s="82"/>
      <c r="C4" s="82"/>
      <c r="D4" s="82"/>
      <c r="E4" s="82"/>
      <c r="F4" s="82"/>
      <c r="G4" s="82"/>
      <c r="H4" s="82"/>
      <c r="I4" s="82"/>
    </row>
    <row r="5" spans="3:6" ht="22.5">
      <c r="C5" s="59"/>
      <c r="D5" s="59"/>
      <c r="E5" s="59"/>
      <c r="F5" s="59"/>
    </row>
    <row r="6" ht="18.75">
      <c r="E6" s="48"/>
    </row>
    <row r="8" spans="1:9" ht="19.5">
      <c r="A8" s="64" t="s">
        <v>217</v>
      </c>
      <c r="B8" s="64"/>
      <c r="C8" s="64"/>
      <c r="D8" s="64"/>
      <c r="E8" s="64"/>
      <c r="F8" s="64"/>
      <c r="G8" s="64"/>
      <c r="H8" s="64"/>
      <c r="I8" s="64"/>
    </row>
    <row r="9" spans="1:9" ht="19.5">
      <c r="A9" s="64" t="s">
        <v>103</v>
      </c>
      <c r="B9" s="64">
        <v>1</v>
      </c>
      <c r="C9" s="64" t="s">
        <v>335</v>
      </c>
      <c r="D9" s="65"/>
      <c r="E9" s="64"/>
      <c r="F9" s="64" t="s">
        <v>275</v>
      </c>
      <c r="G9" s="65"/>
      <c r="H9" s="64"/>
      <c r="I9" s="64" t="s">
        <v>323</v>
      </c>
    </row>
    <row r="10" spans="1:9" ht="19.5">
      <c r="A10" s="64" t="s">
        <v>104</v>
      </c>
      <c r="B10" s="64">
        <v>2</v>
      </c>
      <c r="C10" s="64" t="s">
        <v>336</v>
      </c>
      <c r="D10" s="65"/>
      <c r="E10" s="64"/>
      <c r="F10" s="64" t="s">
        <v>337</v>
      </c>
      <c r="G10" s="65"/>
      <c r="H10" s="64"/>
      <c r="I10" s="64" t="s">
        <v>323</v>
      </c>
    </row>
    <row r="11" spans="1:9" ht="19.5">
      <c r="A11" s="64"/>
      <c r="B11" s="64"/>
      <c r="C11" s="64"/>
      <c r="D11" s="65"/>
      <c r="E11" s="64"/>
      <c r="F11" s="64"/>
      <c r="G11" s="65"/>
      <c r="H11" s="64"/>
      <c r="I11" s="64"/>
    </row>
    <row r="12" spans="1:9" ht="19.5">
      <c r="A12" s="64" t="s">
        <v>220</v>
      </c>
      <c r="B12" s="64"/>
      <c r="C12" s="64"/>
      <c r="D12" s="65"/>
      <c r="E12" s="64"/>
      <c r="F12" s="64"/>
      <c r="G12" s="65"/>
      <c r="H12" s="64"/>
      <c r="I12" s="64"/>
    </row>
    <row r="13" spans="1:9" ht="19.5">
      <c r="A13" s="64" t="s">
        <v>226</v>
      </c>
      <c r="B13" s="64">
        <v>3</v>
      </c>
      <c r="C13" s="64" t="s">
        <v>335</v>
      </c>
      <c r="D13" s="65"/>
      <c r="E13" s="64"/>
      <c r="F13" s="64" t="s">
        <v>336</v>
      </c>
      <c r="G13" s="65"/>
      <c r="H13" s="64"/>
      <c r="I13" s="64" t="s">
        <v>323</v>
      </c>
    </row>
    <row r="14" spans="1:9" ht="19.5">
      <c r="A14" s="64" t="s">
        <v>212</v>
      </c>
      <c r="B14" s="64">
        <v>4</v>
      </c>
      <c r="C14" s="64" t="s">
        <v>337</v>
      </c>
      <c r="D14" s="65"/>
      <c r="E14" s="64"/>
      <c r="F14" s="64" t="s">
        <v>275</v>
      </c>
      <c r="G14" s="65"/>
      <c r="H14" s="64"/>
      <c r="I14" s="64" t="s">
        <v>331</v>
      </c>
    </row>
    <row r="15" spans="1:9" ht="19.5">
      <c r="A15" s="64"/>
      <c r="B15" s="64"/>
      <c r="C15" s="64"/>
      <c r="D15" s="65"/>
      <c r="E15" s="64"/>
      <c r="F15" s="64"/>
      <c r="G15" s="65"/>
      <c r="H15" s="64"/>
      <c r="I15" s="64"/>
    </row>
    <row r="16" spans="1:9" ht="19.5">
      <c r="A16" s="64" t="s">
        <v>224</v>
      </c>
      <c r="B16" s="64"/>
      <c r="C16" s="64"/>
      <c r="D16" s="65"/>
      <c r="E16" s="64"/>
      <c r="F16" s="64"/>
      <c r="G16" s="65"/>
      <c r="H16" s="64"/>
      <c r="I16" s="64"/>
    </row>
    <row r="17" spans="1:9" ht="19.5">
      <c r="A17" s="64" t="s">
        <v>112</v>
      </c>
      <c r="B17" s="64">
        <v>5</v>
      </c>
      <c r="C17" s="64" t="s">
        <v>335</v>
      </c>
      <c r="D17" s="65"/>
      <c r="E17" s="64"/>
      <c r="F17" s="64" t="s">
        <v>337</v>
      </c>
      <c r="G17" s="65"/>
      <c r="H17" s="64"/>
      <c r="I17" s="64" t="s">
        <v>331</v>
      </c>
    </row>
    <row r="18" spans="1:9" ht="19.5">
      <c r="A18" s="64" t="s">
        <v>225</v>
      </c>
      <c r="B18" s="64">
        <v>6</v>
      </c>
      <c r="C18" s="64" t="s">
        <v>275</v>
      </c>
      <c r="D18" s="65"/>
      <c r="E18" s="64"/>
      <c r="F18" s="64" t="s">
        <v>336</v>
      </c>
      <c r="G18" s="65"/>
      <c r="H18" s="64"/>
      <c r="I18" s="64" t="s">
        <v>331</v>
      </c>
    </row>
    <row r="19" spans="1:9" ht="19.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9.5">
      <c r="A20" s="64"/>
      <c r="B20" s="64"/>
      <c r="C20" s="64"/>
      <c r="D20" s="67"/>
      <c r="E20" s="67"/>
      <c r="F20" s="64"/>
      <c r="G20" s="64"/>
      <c r="H20" s="64"/>
      <c r="I20" s="64"/>
    </row>
    <row r="21" spans="1:9" ht="19.5">
      <c r="A21" s="64"/>
      <c r="B21" s="64"/>
      <c r="C21" s="64"/>
      <c r="D21" s="67" t="s">
        <v>255</v>
      </c>
      <c r="E21" s="67" t="s">
        <v>256</v>
      </c>
      <c r="F21" s="64"/>
      <c r="G21" s="64"/>
      <c r="H21" s="64"/>
      <c r="I21" s="64"/>
    </row>
    <row r="22" spans="3:5" ht="19.5">
      <c r="C22" s="64" t="s">
        <v>335</v>
      </c>
      <c r="D22" s="66"/>
      <c r="E22" s="66"/>
    </row>
    <row r="23" spans="3:5" ht="19.5">
      <c r="C23" s="64" t="s">
        <v>275</v>
      </c>
      <c r="D23" s="66"/>
      <c r="E23" s="66"/>
    </row>
    <row r="24" spans="3:5" ht="19.5">
      <c r="C24" s="64" t="s">
        <v>336</v>
      </c>
      <c r="D24" s="64"/>
      <c r="E24" s="66"/>
    </row>
    <row r="25" spans="3:5" ht="19.5">
      <c r="C25" s="64" t="s">
        <v>337</v>
      </c>
      <c r="D25" s="66"/>
      <c r="E25" s="66"/>
    </row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9" sqref="F19"/>
    </sheetView>
  </sheetViews>
  <sheetFormatPr defaultColWidth="8.8515625" defaultRowHeight="15"/>
  <cols>
    <col min="1" max="2" width="8.8515625" style="51" customWidth="1"/>
    <col min="3" max="3" width="20.421875" style="51" customWidth="1"/>
    <col min="4" max="5" width="8.8515625" style="51" customWidth="1"/>
    <col min="6" max="6" width="21.00390625" style="51" customWidth="1"/>
    <col min="7" max="8" width="8.8515625" style="51" customWidth="1"/>
    <col min="9" max="9" width="11.140625" style="51" customWidth="1"/>
    <col min="10" max="16384" width="8.8515625" style="51" customWidth="1"/>
  </cols>
  <sheetData>
    <row r="1" ht="15">
      <c r="A1" s="78" t="s">
        <v>345</v>
      </c>
    </row>
    <row r="4" spans="1:9" ht="22.5">
      <c r="A4" s="82" t="s">
        <v>338</v>
      </c>
      <c r="B4" s="82"/>
      <c r="C4" s="82"/>
      <c r="D4" s="82"/>
      <c r="E4" s="82"/>
      <c r="F4" s="82"/>
      <c r="G4" s="82"/>
      <c r="H4" s="82"/>
      <c r="I4" s="82"/>
    </row>
    <row r="5" spans="3:6" ht="22.5">
      <c r="C5" s="59"/>
      <c r="D5" s="59"/>
      <c r="E5" s="59"/>
      <c r="F5" s="59"/>
    </row>
    <row r="6" ht="18.75">
      <c r="E6" s="48"/>
    </row>
    <row r="8" spans="1:9" ht="19.5">
      <c r="A8" s="64" t="s">
        <v>217</v>
      </c>
      <c r="B8" s="64"/>
      <c r="C8" s="64"/>
      <c r="D8" s="64"/>
      <c r="E8" s="64"/>
      <c r="F8" s="64"/>
      <c r="G8" s="64"/>
      <c r="H8" s="64"/>
      <c r="I8" s="64"/>
    </row>
    <row r="9" spans="1:9" ht="19.5">
      <c r="A9" s="64" t="s">
        <v>105</v>
      </c>
      <c r="B9" s="64">
        <v>1</v>
      </c>
      <c r="C9" s="64" t="s">
        <v>339</v>
      </c>
      <c r="D9" s="65"/>
      <c r="E9" s="64"/>
      <c r="F9" s="64" t="s">
        <v>340</v>
      </c>
      <c r="G9" s="65"/>
      <c r="H9" s="64"/>
      <c r="I9" s="64" t="s">
        <v>323</v>
      </c>
    </row>
    <row r="10" spans="1:9" ht="19.5">
      <c r="A10" s="64" t="s">
        <v>222</v>
      </c>
      <c r="B10" s="64">
        <v>2</v>
      </c>
      <c r="C10" s="64" t="s">
        <v>341</v>
      </c>
      <c r="D10" s="65"/>
      <c r="E10" s="64"/>
      <c r="F10" s="64" t="s">
        <v>342</v>
      </c>
      <c r="G10" s="65"/>
      <c r="H10" s="64"/>
      <c r="I10" s="64" t="s">
        <v>323</v>
      </c>
    </row>
    <row r="11" spans="1:9" ht="19.5">
      <c r="A11" s="64"/>
      <c r="B11" s="64"/>
      <c r="C11" s="64"/>
      <c r="D11" s="65"/>
      <c r="E11" s="64"/>
      <c r="F11" s="64"/>
      <c r="G11" s="65"/>
      <c r="H11" s="64"/>
      <c r="I11" s="64"/>
    </row>
    <row r="12" spans="1:9" ht="19.5">
      <c r="A12" s="64" t="s">
        <v>220</v>
      </c>
      <c r="B12" s="64"/>
      <c r="C12" s="64"/>
      <c r="D12" s="65"/>
      <c r="E12" s="64"/>
      <c r="F12" s="64"/>
      <c r="G12" s="65"/>
      <c r="H12" s="64"/>
      <c r="I12" s="64"/>
    </row>
    <row r="13" spans="1:9" ht="19.5">
      <c r="A13" s="64" t="s">
        <v>101</v>
      </c>
      <c r="B13" s="64">
        <v>3</v>
      </c>
      <c r="C13" s="64" t="s">
        <v>341</v>
      </c>
      <c r="D13" s="65"/>
      <c r="E13" s="64"/>
      <c r="F13" s="64" t="s">
        <v>339</v>
      </c>
      <c r="G13" s="65"/>
      <c r="H13" s="64"/>
      <c r="I13" s="64" t="s">
        <v>323</v>
      </c>
    </row>
    <row r="14" spans="1:9" ht="19.5">
      <c r="A14" s="64" t="s">
        <v>222</v>
      </c>
      <c r="B14" s="64">
        <v>4</v>
      </c>
      <c r="C14" s="64" t="s">
        <v>342</v>
      </c>
      <c r="D14" s="65"/>
      <c r="E14" s="64"/>
      <c r="F14" s="64" t="s">
        <v>340</v>
      </c>
      <c r="G14" s="65"/>
      <c r="H14" s="64"/>
      <c r="I14" s="64" t="s">
        <v>331</v>
      </c>
    </row>
    <row r="15" spans="1:9" ht="19.5">
      <c r="A15" s="64"/>
      <c r="B15" s="64"/>
      <c r="C15" s="64"/>
      <c r="D15" s="65"/>
      <c r="E15" s="64"/>
      <c r="F15" s="64"/>
      <c r="G15" s="65"/>
      <c r="H15" s="64"/>
      <c r="I15" s="64"/>
    </row>
    <row r="16" spans="1:9" ht="19.5">
      <c r="A16" s="64" t="s">
        <v>224</v>
      </c>
      <c r="B16" s="64"/>
      <c r="C16" s="64"/>
      <c r="D16" s="65"/>
      <c r="E16" s="64"/>
      <c r="F16" s="64"/>
      <c r="G16" s="65"/>
      <c r="H16" s="64"/>
      <c r="I16" s="64"/>
    </row>
    <row r="17" spans="1:9" ht="19.5">
      <c r="A17" s="64" t="s">
        <v>218</v>
      </c>
      <c r="B17" s="64">
        <v>5</v>
      </c>
      <c r="C17" s="64" t="s">
        <v>339</v>
      </c>
      <c r="D17" s="65"/>
      <c r="E17" s="64"/>
      <c r="F17" s="64" t="s">
        <v>342</v>
      </c>
      <c r="G17" s="65"/>
      <c r="H17" s="64"/>
      <c r="I17" s="64" t="s">
        <v>323</v>
      </c>
    </row>
    <row r="18" spans="1:9" ht="19.5">
      <c r="A18" s="64" t="s">
        <v>221</v>
      </c>
      <c r="B18" s="64">
        <v>6</v>
      </c>
      <c r="C18" s="64" t="s">
        <v>340</v>
      </c>
      <c r="D18" s="65"/>
      <c r="E18" s="64"/>
      <c r="F18" s="64" t="s">
        <v>359</v>
      </c>
      <c r="G18" s="65"/>
      <c r="H18" s="64"/>
      <c r="I18" s="64" t="s">
        <v>323</v>
      </c>
    </row>
    <row r="19" spans="1:9" ht="19.5">
      <c r="A19" s="64"/>
      <c r="B19" s="64"/>
      <c r="C19" s="64"/>
      <c r="D19" s="64"/>
      <c r="E19" s="64"/>
      <c r="G19" s="64"/>
      <c r="H19" s="64"/>
      <c r="I19" s="64"/>
    </row>
    <row r="20" spans="1:9" ht="19.5">
      <c r="A20" s="64"/>
      <c r="B20" s="64"/>
      <c r="C20" s="64"/>
      <c r="D20" s="67"/>
      <c r="E20" s="67"/>
      <c r="F20" s="64"/>
      <c r="G20" s="64"/>
      <c r="H20" s="64"/>
      <c r="I20" s="64"/>
    </row>
    <row r="21" spans="1:9" ht="19.5">
      <c r="A21" s="64"/>
      <c r="B21" s="64"/>
      <c r="C21" s="64"/>
      <c r="D21" s="67" t="s">
        <v>255</v>
      </c>
      <c r="E21" s="67" t="s">
        <v>256</v>
      </c>
      <c r="F21" s="64"/>
      <c r="G21" s="64"/>
      <c r="H21" s="64"/>
      <c r="I21" s="64"/>
    </row>
    <row r="22" spans="3:5" ht="19.5">
      <c r="C22" s="64" t="s">
        <v>339</v>
      </c>
      <c r="D22" s="66"/>
      <c r="E22" s="66"/>
    </row>
    <row r="23" spans="3:5" ht="19.5">
      <c r="C23" s="64" t="s">
        <v>340</v>
      </c>
      <c r="D23" s="66"/>
      <c r="E23" s="66"/>
    </row>
    <row r="24" spans="3:5" ht="19.5">
      <c r="C24" s="64" t="s">
        <v>341</v>
      </c>
      <c r="D24" s="64"/>
      <c r="E24" s="66"/>
    </row>
    <row r="25" spans="3:5" ht="19.5">
      <c r="C25" s="64" t="s">
        <v>342</v>
      </c>
      <c r="D25" s="66"/>
      <c r="E25" s="66"/>
    </row>
  </sheetData>
  <sheetProtection/>
  <mergeCells count="1">
    <mergeCell ref="A4:I4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3" sqref="I13"/>
    </sheetView>
  </sheetViews>
  <sheetFormatPr defaultColWidth="8.8515625" defaultRowHeight="15"/>
  <cols>
    <col min="1" max="1" width="11.7109375" style="54" customWidth="1"/>
    <col min="2" max="2" width="5.8515625" style="54" customWidth="1"/>
    <col min="3" max="3" width="25.7109375" style="54" customWidth="1"/>
    <col min="4" max="5" width="8.8515625" style="54" customWidth="1"/>
    <col min="6" max="6" width="25.7109375" style="54" customWidth="1"/>
    <col min="7" max="8" width="8.8515625" style="54" customWidth="1"/>
    <col min="9" max="9" width="14.7109375" style="54" customWidth="1"/>
    <col min="10" max="10" width="7.8515625" style="54" customWidth="1"/>
    <col min="11" max="16384" width="8.8515625" style="54" customWidth="1"/>
  </cols>
  <sheetData>
    <row r="1" ht="15">
      <c r="A1" s="79" t="s">
        <v>352</v>
      </c>
    </row>
    <row r="4" spans="1:9" ht="22.5">
      <c r="A4" s="83" t="s">
        <v>236</v>
      </c>
      <c r="B4" s="83"/>
      <c r="C4" s="83"/>
      <c r="D4" s="83"/>
      <c r="E4" s="83"/>
      <c r="F4" s="83"/>
      <c r="G4" s="83"/>
      <c r="H4" s="83"/>
      <c r="I4" s="83"/>
    </row>
    <row r="7" spans="1:9" ht="18.75">
      <c r="A7" s="53" t="s">
        <v>217</v>
      </c>
      <c r="B7" s="53"/>
      <c r="C7" s="53"/>
      <c r="D7" s="53"/>
      <c r="E7" s="53"/>
      <c r="F7" s="53"/>
      <c r="G7" s="53"/>
      <c r="H7" s="53"/>
      <c r="I7" s="53"/>
    </row>
    <row r="8" spans="1:9" ht="18.75">
      <c r="A8" s="53" t="s">
        <v>104</v>
      </c>
      <c r="B8" s="53">
        <v>1</v>
      </c>
      <c r="C8" s="53" t="s">
        <v>286</v>
      </c>
      <c r="D8" s="53"/>
      <c r="E8" s="53"/>
      <c r="F8" s="53" t="s">
        <v>361</v>
      </c>
      <c r="G8" s="53"/>
      <c r="H8" s="53"/>
      <c r="I8" s="53" t="s">
        <v>287</v>
      </c>
    </row>
    <row r="9" spans="1:9" ht="18.75">
      <c r="A9" s="53"/>
      <c r="B9" s="53"/>
      <c r="C9" s="53"/>
      <c r="D9" s="53"/>
      <c r="E9" s="53"/>
      <c r="F9" s="53"/>
      <c r="G9" s="53"/>
      <c r="H9" s="53"/>
      <c r="I9" s="53"/>
    </row>
    <row r="10" spans="1:9" ht="18.75">
      <c r="A10" s="53" t="s">
        <v>220</v>
      </c>
      <c r="B10" s="53"/>
      <c r="C10" s="53"/>
      <c r="D10" s="53"/>
      <c r="E10" s="53"/>
      <c r="F10" s="53"/>
      <c r="G10" s="53"/>
      <c r="H10" s="53"/>
      <c r="I10" s="53"/>
    </row>
    <row r="11" spans="1:9" ht="18.75">
      <c r="A11" s="53" t="s">
        <v>112</v>
      </c>
      <c r="B11" s="53">
        <v>2</v>
      </c>
      <c r="C11" s="53" t="s">
        <v>362</v>
      </c>
      <c r="D11" s="53"/>
      <c r="E11" s="53"/>
      <c r="F11" s="53" t="s">
        <v>286</v>
      </c>
      <c r="G11" s="53"/>
      <c r="H11" s="53"/>
      <c r="I11" s="53" t="s">
        <v>287</v>
      </c>
    </row>
    <row r="12" spans="1:9" ht="18.75">
      <c r="A12" s="53" t="s">
        <v>226</v>
      </c>
      <c r="B12" s="53">
        <v>3</v>
      </c>
      <c r="C12" s="53" t="s">
        <v>363</v>
      </c>
      <c r="D12" s="53"/>
      <c r="E12" s="53"/>
      <c r="F12" s="53" t="s">
        <v>362</v>
      </c>
      <c r="G12" s="53"/>
      <c r="H12" s="53"/>
      <c r="I12" s="53" t="s">
        <v>287</v>
      </c>
    </row>
    <row r="13" spans="1:9" ht="18.75">
      <c r="A13" s="53" t="s">
        <v>222</v>
      </c>
      <c r="B13" s="53">
        <v>4</v>
      </c>
      <c r="C13" s="53" t="s">
        <v>113</v>
      </c>
      <c r="D13" s="53"/>
      <c r="E13" s="53"/>
      <c r="F13" s="53" t="s">
        <v>363</v>
      </c>
      <c r="G13" s="53"/>
      <c r="H13" s="53"/>
      <c r="I13" s="53" t="s">
        <v>108</v>
      </c>
    </row>
    <row r="14" spans="1:9" ht="18.75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8.75">
      <c r="A15" s="53" t="s">
        <v>224</v>
      </c>
      <c r="B15" s="53"/>
      <c r="C15" s="53"/>
      <c r="D15" s="53"/>
      <c r="E15" s="53"/>
      <c r="F15" s="53"/>
      <c r="G15" s="53"/>
      <c r="H15" s="53"/>
      <c r="I15" s="53"/>
    </row>
    <row r="16" spans="1:9" ht="18.75">
      <c r="A16" s="53" t="s">
        <v>112</v>
      </c>
      <c r="B16" s="53">
        <v>5</v>
      </c>
      <c r="C16" s="53" t="s">
        <v>362</v>
      </c>
      <c r="D16" s="53"/>
      <c r="E16" s="53"/>
      <c r="F16" s="53" t="s">
        <v>113</v>
      </c>
      <c r="G16" s="53"/>
      <c r="H16" s="53"/>
      <c r="I16" s="53" t="s">
        <v>287</v>
      </c>
    </row>
    <row r="17" spans="1:9" ht="18.75">
      <c r="A17" s="53" t="s">
        <v>225</v>
      </c>
      <c r="B17" s="53">
        <v>6</v>
      </c>
      <c r="C17" s="53" t="s">
        <v>286</v>
      </c>
      <c r="D17" s="53"/>
      <c r="E17" s="53"/>
      <c r="F17" s="53" t="s">
        <v>363</v>
      </c>
      <c r="G17" s="53"/>
      <c r="H17" s="53"/>
      <c r="I17" s="53" t="s">
        <v>287</v>
      </c>
    </row>
    <row r="21" spans="3:8" ht="18.75">
      <c r="C21" s="53"/>
      <c r="D21" s="53"/>
      <c r="E21" s="53"/>
      <c r="F21" s="53"/>
      <c r="G21" s="53"/>
      <c r="H21" s="53"/>
    </row>
    <row r="22" spans="3:10" ht="18.75">
      <c r="C22" s="53"/>
      <c r="D22" s="55" t="s">
        <v>255</v>
      </c>
      <c r="E22" s="55" t="s">
        <v>256</v>
      </c>
      <c r="F22" s="53"/>
      <c r="G22" s="53"/>
      <c r="H22" s="53"/>
      <c r="J22" s="53"/>
    </row>
    <row r="23" spans="3:10" ht="18.75">
      <c r="C23" s="53" t="s">
        <v>363</v>
      </c>
      <c r="D23" s="53"/>
      <c r="E23" s="53"/>
      <c r="F23" s="53"/>
      <c r="G23" s="53"/>
      <c r="H23" s="53"/>
      <c r="J23" s="53"/>
    </row>
    <row r="24" spans="3:8" ht="18.75">
      <c r="C24" s="53" t="s">
        <v>286</v>
      </c>
      <c r="D24" s="53"/>
      <c r="E24" s="53"/>
      <c r="F24" s="53"/>
      <c r="G24" s="53"/>
      <c r="H24" s="53"/>
    </row>
    <row r="25" spans="3:10" ht="18.75">
      <c r="C25" s="53" t="s">
        <v>113</v>
      </c>
      <c r="D25" s="53"/>
      <c r="E25" s="53"/>
      <c r="F25" s="53"/>
      <c r="G25" s="53"/>
      <c r="H25" s="53"/>
      <c r="J25" s="53"/>
    </row>
    <row r="26" ht="18.75">
      <c r="C26" s="53" t="s">
        <v>362</v>
      </c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7" sqref="I17"/>
    </sheetView>
  </sheetViews>
  <sheetFormatPr defaultColWidth="8.8515625" defaultRowHeight="15"/>
  <cols>
    <col min="1" max="1" width="11.7109375" style="54" customWidth="1"/>
    <col min="2" max="2" width="5.8515625" style="54" customWidth="1"/>
    <col min="3" max="3" width="25.7109375" style="54" customWidth="1"/>
    <col min="4" max="5" width="8.8515625" style="54" customWidth="1"/>
    <col min="6" max="6" width="25.7109375" style="54" customWidth="1"/>
    <col min="7" max="8" width="8.8515625" style="54" customWidth="1"/>
    <col min="9" max="9" width="14.7109375" style="54" customWidth="1"/>
    <col min="10" max="10" width="7.8515625" style="54" customWidth="1"/>
    <col min="11" max="16384" width="8.8515625" style="54" customWidth="1"/>
  </cols>
  <sheetData>
    <row r="1" ht="15">
      <c r="A1" s="79" t="s">
        <v>353</v>
      </c>
    </row>
    <row r="4" spans="1:9" ht="22.5">
      <c r="A4" s="83" t="s">
        <v>237</v>
      </c>
      <c r="B4" s="83"/>
      <c r="C4" s="83"/>
      <c r="D4" s="83"/>
      <c r="E4" s="83"/>
      <c r="F4" s="83"/>
      <c r="G4" s="83"/>
      <c r="H4" s="83"/>
      <c r="I4" s="83"/>
    </row>
    <row r="7" spans="1:9" ht="18.75">
      <c r="A7" s="53" t="s">
        <v>217</v>
      </c>
      <c r="B7" s="53"/>
      <c r="C7" s="53"/>
      <c r="D7" s="53"/>
      <c r="E7" s="53"/>
      <c r="F7" s="53"/>
      <c r="G7" s="53"/>
      <c r="H7" s="53"/>
      <c r="I7" s="53"/>
    </row>
    <row r="8" spans="1:9" ht="18.75">
      <c r="A8" s="53" t="s">
        <v>222</v>
      </c>
      <c r="B8" s="53">
        <v>1</v>
      </c>
      <c r="C8" s="53" t="s">
        <v>82</v>
      </c>
      <c r="D8" s="53"/>
      <c r="E8" s="53"/>
      <c r="F8" s="53" t="s">
        <v>267</v>
      </c>
      <c r="G8" s="53"/>
      <c r="H8" s="53"/>
      <c r="I8" s="53" t="s">
        <v>287</v>
      </c>
    </row>
    <row r="9" spans="1:9" ht="18.75">
      <c r="A9" s="53" t="s">
        <v>223</v>
      </c>
      <c r="B9" s="53">
        <v>2</v>
      </c>
      <c r="C9" s="53" t="s">
        <v>288</v>
      </c>
      <c r="D9" s="53"/>
      <c r="E9" s="53"/>
      <c r="F9" s="53" t="s">
        <v>62</v>
      </c>
      <c r="G9" s="53"/>
      <c r="H9" s="53"/>
      <c r="I9" s="53" t="s">
        <v>287</v>
      </c>
    </row>
    <row r="10" spans="1:9" ht="18.75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8.75">
      <c r="A11" s="53" t="s">
        <v>220</v>
      </c>
      <c r="B11" s="53"/>
      <c r="C11" s="53"/>
      <c r="D11" s="53"/>
      <c r="E11" s="53"/>
      <c r="F11" s="53"/>
      <c r="G11" s="53"/>
      <c r="H11" s="53"/>
      <c r="I11" s="53"/>
    </row>
    <row r="12" spans="1:9" ht="18.75">
      <c r="A12" s="53" t="s">
        <v>221</v>
      </c>
      <c r="B12" s="53">
        <v>3</v>
      </c>
      <c r="C12" s="53" t="s">
        <v>267</v>
      </c>
      <c r="D12" s="53"/>
      <c r="E12" s="53"/>
      <c r="F12" s="53" t="s">
        <v>288</v>
      </c>
      <c r="G12" s="53"/>
      <c r="H12" s="53"/>
      <c r="I12" s="66" t="s">
        <v>287</v>
      </c>
    </row>
    <row r="13" spans="1:9" ht="18.75">
      <c r="A13" s="53" t="s">
        <v>101</v>
      </c>
      <c r="B13" s="53">
        <v>4</v>
      </c>
      <c r="C13" s="53" t="s">
        <v>62</v>
      </c>
      <c r="D13" s="53"/>
      <c r="E13" s="53"/>
      <c r="F13" s="53" t="s">
        <v>82</v>
      </c>
      <c r="G13" s="53"/>
      <c r="H13" s="53"/>
      <c r="I13" s="66" t="s">
        <v>287</v>
      </c>
    </row>
    <row r="14" spans="1:9" ht="18.75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8.75">
      <c r="A15" s="53" t="s">
        <v>224</v>
      </c>
      <c r="B15" s="53"/>
      <c r="C15" s="53"/>
      <c r="D15" s="53"/>
      <c r="E15" s="53"/>
      <c r="F15" s="53"/>
      <c r="G15" s="53"/>
      <c r="H15" s="53"/>
      <c r="I15" s="53"/>
    </row>
    <row r="16" spans="1:9" ht="18.75">
      <c r="A16" s="53" t="s">
        <v>226</v>
      </c>
      <c r="B16" s="53">
        <v>5</v>
      </c>
      <c r="C16" s="53" t="s">
        <v>82</v>
      </c>
      <c r="D16" s="53"/>
      <c r="E16" s="53"/>
      <c r="F16" s="53" t="s">
        <v>288</v>
      </c>
      <c r="G16" s="53"/>
      <c r="H16" s="53"/>
      <c r="I16" s="66" t="s">
        <v>287</v>
      </c>
    </row>
    <row r="17" spans="1:9" ht="18.75">
      <c r="A17" s="53" t="s">
        <v>73</v>
      </c>
      <c r="B17" s="53">
        <v>6</v>
      </c>
      <c r="C17" s="53" t="s">
        <v>267</v>
      </c>
      <c r="D17" s="53"/>
      <c r="E17" s="53"/>
      <c r="F17" s="53" t="s">
        <v>62</v>
      </c>
      <c r="G17" s="53"/>
      <c r="H17" s="53"/>
      <c r="I17" s="66" t="s">
        <v>287</v>
      </c>
    </row>
    <row r="21" spans="3:8" ht="18.75">
      <c r="C21" s="53"/>
      <c r="D21" s="53"/>
      <c r="E21" s="53"/>
      <c r="F21" s="53"/>
      <c r="G21" s="53"/>
      <c r="H21" s="53"/>
    </row>
    <row r="22" spans="3:11" ht="18.75">
      <c r="C22" s="53"/>
      <c r="D22" s="55" t="s">
        <v>255</v>
      </c>
      <c r="E22" s="55" t="s">
        <v>256</v>
      </c>
      <c r="F22" s="53"/>
      <c r="G22" s="53"/>
      <c r="H22" s="53"/>
      <c r="J22" s="53"/>
      <c r="K22" s="53"/>
    </row>
    <row r="23" spans="3:10" ht="18.75">
      <c r="C23" s="53" t="s">
        <v>82</v>
      </c>
      <c r="D23" s="53"/>
      <c r="E23" s="53"/>
      <c r="F23" s="53"/>
      <c r="G23" s="53"/>
      <c r="H23" s="53"/>
      <c r="J23" s="53"/>
    </row>
    <row r="24" spans="3:11" ht="18.75">
      <c r="C24" s="53" t="s">
        <v>267</v>
      </c>
      <c r="D24" s="53"/>
      <c r="E24" s="53"/>
      <c r="F24" s="53"/>
      <c r="G24" s="53"/>
      <c r="H24" s="53"/>
      <c r="K24" s="53"/>
    </row>
    <row r="25" spans="3:11" ht="18.75">
      <c r="C25" s="53" t="s">
        <v>288</v>
      </c>
      <c r="D25" s="53"/>
      <c r="E25" s="53"/>
      <c r="F25" s="53"/>
      <c r="G25" s="53"/>
      <c r="H25" s="53"/>
      <c r="J25" s="53"/>
      <c r="K25" s="53"/>
    </row>
    <row r="26" ht="18.75">
      <c r="C26" s="53" t="s">
        <v>62</v>
      </c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4:I21"/>
  <sheetViews>
    <sheetView zoomScalePageLayoutView="0" workbookViewId="0" topLeftCell="A1">
      <selection activeCell="C9" sqref="C9:C10"/>
    </sheetView>
  </sheetViews>
  <sheetFormatPr defaultColWidth="8.8515625" defaultRowHeight="15"/>
  <cols>
    <col min="1" max="1" width="8.8515625" style="0" customWidth="1"/>
    <col min="2" max="2" width="5.421875" style="0" customWidth="1"/>
    <col min="3" max="4" width="8.8515625" style="0" customWidth="1"/>
    <col min="5" max="5" width="11.28125" style="0" customWidth="1"/>
    <col min="6" max="7" width="8.8515625" style="0" customWidth="1"/>
    <col min="8" max="8" width="11.140625" style="0" customWidth="1"/>
  </cols>
  <sheetData>
    <row r="4" spans="1:9" ht="22.5">
      <c r="A4" s="84" t="s">
        <v>237</v>
      </c>
      <c r="B4" s="84"/>
      <c r="C4" s="84"/>
      <c r="D4" s="84"/>
      <c r="E4" s="84"/>
      <c r="F4" s="84"/>
      <c r="G4" s="84"/>
      <c r="H4" s="84"/>
      <c r="I4" s="84"/>
    </row>
    <row r="8" spans="1:9" ht="18.75">
      <c r="A8" s="2" t="s">
        <v>217</v>
      </c>
      <c r="B8" s="2"/>
      <c r="C8" s="2"/>
      <c r="D8" s="2"/>
      <c r="E8" s="2"/>
      <c r="F8" s="2"/>
      <c r="G8" s="2"/>
      <c r="H8" s="2"/>
      <c r="I8" s="2"/>
    </row>
    <row r="9" spans="1:9" ht="18.75">
      <c r="A9" s="2" t="s">
        <v>222</v>
      </c>
      <c r="B9" s="2">
        <v>1</v>
      </c>
      <c r="C9" s="1" t="s">
        <v>86</v>
      </c>
      <c r="D9" s="2"/>
      <c r="E9" s="2"/>
      <c r="F9" s="1" t="s">
        <v>64</v>
      </c>
      <c r="G9" s="2"/>
      <c r="H9" s="2"/>
      <c r="I9" s="1" t="s">
        <v>65</v>
      </c>
    </row>
    <row r="10" spans="1:9" ht="18.75">
      <c r="A10" s="1" t="s">
        <v>223</v>
      </c>
      <c r="B10" s="2">
        <v>2</v>
      </c>
      <c r="C10" s="1" t="s">
        <v>87</v>
      </c>
      <c r="D10" s="2"/>
      <c r="E10" s="2"/>
      <c r="F10" s="1" t="s">
        <v>88</v>
      </c>
      <c r="G10" s="2"/>
      <c r="H10" s="2"/>
      <c r="I10" s="1" t="s">
        <v>65</v>
      </c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2" t="s">
        <v>220</v>
      </c>
      <c r="B12" s="2"/>
      <c r="C12" s="2"/>
      <c r="D12" s="2"/>
      <c r="E12" s="2"/>
      <c r="F12" s="2"/>
      <c r="G12" s="2"/>
      <c r="H12" s="2"/>
      <c r="I12" s="2"/>
    </row>
    <row r="13" spans="1:9" ht="18.75">
      <c r="A13" s="1" t="s">
        <v>226</v>
      </c>
      <c r="B13" s="2">
        <v>3</v>
      </c>
      <c r="C13" s="1" t="s">
        <v>86</v>
      </c>
      <c r="D13" s="2"/>
      <c r="E13" s="2"/>
      <c r="F13" s="1" t="s">
        <v>87</v>
      </c>
      <c r="G13" s="2"/>
      <c r="H13" s="2"/>
      <c r="I13" s="1" t="s">
        <v>65</v>
      </c>
    </row>
    <row r="14" spans="1:9" ht="18.75">
      <c r="A14" s="1" t="s">
        <v>101</v>
      </c>
      <c r="B14" s="2">
        <v>4</v>
      </c>
      <c r="C14" s="1" t="s">
        <v>88</v>
      </c>
      <c r="D14" s="2"/>
      <c r="E14" s="2"/>
      <c r="F14" s="1" t="s">
        <v>64</v>
      </c>
      <c r="G14" s="2"/>
      <c r="H14" s="2"/>
      <c r="I14" s="1" t="s">
        <v>65</v>
      </c>
    </row>
    <row r="15" spans="1:9" ht="18.75">
      <c r="A15" s="1"/>
      <c r="B15" s="2">
        <v>5</v>
      </c>
      <c r="C15" s="1"/>
      <c r="D15" s="2"/>
      <c r="E15" s="2"/>
      <c r="F15" s="1"/>
      <c r="G15" s="2"/>
      <c r="H15" s="2"/>
      <c r="I15" s="1"/>
    </row>
    <row r="16" spans="1:9" ht="18.75">
      <c r="A16" s="1"/>
      <c r="B16" s="2">
        <v>6</v>
      </c>
      <c r="C16" s="1"/>
      <c r="D16" s="2"/>
      <c r="E16" s="2"/>
      <c r="F16" s="1"/>
      <c r="G16" s="2"/>
      <c r="H16" s="2"/>
      <c r="I16" s="1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 t="s">
        <v>224</v>
      </c>
      <c r="B18" s="2"/>
      <c r="C18" s="2"/>
      <c r="D18" s="2"/>
      <c r="E18" s="2"/>
      <c r="F18" s="2"/>
      <c r="G18" s="2"/>
      <c r="H18" s="2"/>
      <c r="I18" s="2"/>
    </row>
    <row r="19" spans="1:9" ht="18.75">
      <c r="A19" s="1" t="s">
        <v>226</v>
      </c>
      <c r="B19" s="2">
        <v>7</v>
      </c>
      <c r="C19" s="1" t="s">
        <v>88</v>
      </c>
      <c r="D19" s="2"/>
      <c r="E19" s="2"/>
      <c r="F19" s="1" t="s">
        <v>86</v>
      </c>
      <c r="G19" s="2"/>
      <c r="H19" s="2"/>
      <c r="I19" s="1" t="s">
        <v>65</v>
      </c>
    </row>
    <row r="20" spans="1:9" ht="18.75">
      <c r="A20" s="2" t="s">
        <v>212</v>
      </c>
      <c r="B20" s="2">
        <v>8</v>
      </c>
      <c r="C20" s="1" t="s">
        <v>64</v>
      </c>
      <c r="D20" s="2"/>
      <c r="E20" s="2"/>
      <c r="F20" s="1" t="s">
        <v>87</v>
      </c>
      <c r="G20" s="2"/>
      <c r="H20" s="2"/>
      <c r="I20" s="1" t="s">
        <v>65</v>
      </c>
    </row>
    <row r="21" ht="18.75">
      <c r="B21" s="2">
        <v>9</v>
      </c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14.421875" style="33" customWidth="1"/>
    <col min="2" max="3" width="9.140625" style="33" customWidth="1"/>
    <col min="4" max="4" width="13.28125" style="33" customWidth="1"/>
    <col min="5" max="8" width="11.421875" style="33" customWidth="1"/>
    <col min="9" max="9" width="17.00390625" style="33" customWidth="1"/>
    <col min="10" max="16384" width="11.421875" style="33" customWidth="1"/>
  </cols>
  <sheetData>
    <row r="1" ht="28.5" customHeight="1">
      <c r="A1" s="35" t="s">
        <v>246</v>
      </c>
    </row>
    <row r="2" ht="10.5" customHeight="1"/>
    <row r="3" spans="1:5" ht="17.25">
      <c r="A3" s="34" t="s">
        <v>89</v>
      </c>
      <c r="B3" s="33" t="s">
        <v>94</v>
      </c>
      <c r="E3" s="33" t="s">
        <v>97</v>
      </c>
    </row>
    <row r="4" spans="1:11" ht="17.25">
      <c r="A4" s="34" t="s">
        <v>91</v>
      </c>
      <c r="B4" s="33" t="s">
        <v>95</v>
      </c>
      <c r="E4" s="33" t="s">
        <v>98</v>
      </c>
      <c r="K4" s="34"/>
    </row>
    <row r="5" spans="1:11" ht="17.25">
      <c r="A5" s="34"/>
      <c r="E5" s="50" t="s">
        <v>302</v>
      </c>
      <c r="K5" s="34"/>
    </row>
    <row r="6" ht="17.25">
      <c r="A6" s="34"/>
    </row>
    <row r="7" spans="1:5" ht="17.25">
      <c r="A7" s="34" t="s">
        <v>258</v>
      </c>
      <c r="B7" s="33" t="s">
        <v>259</v>
      </c>
      <c r="E7" s="33" t="s">
        <v>260</v>
      </c>
    </row>
    <row r="8" spans="1:5" ht="17.25">
      <c r="A8" s="34"/>
      <c r="E8" s="33" t="s">
        <v>248</v>
      </c>
    </row>
    <row r="9" ht="17.25">
      <c r="E9" s="50" t="s">
        <v>261</v>
      </c>
    </row>
    <row r="10" spans="1:5" ht="17.25">
      <c r="A10" s="34"/>
      <c r="E10" s="47"/>
    </row>
    <row r="11" spans="1:5" ht="17.25">
      <c r="A11" s="34" t="s">
        <v>262</v>
      </c>
      <c r="B11" s="33" t="s">
        <v>264</v>
      </c>
      <c r="E11" s="33" t="s">
        <v>265</v>
      </c>
    </row>
    <row r="12" spans="1:5" ht="17.25">
      <c r="A12" s="34" t="s">
        <v>263</v>
      </c>
      <c r="E12" s="33" t="s">
        <v>266</v>
      </c>
    </row>
    <row r="13" ht="17.25">
      <c r="A13" s="34" t="s">
        <v>296</v>
      </c>
    </row>
    <row r="14" spans="1:5" ht="17.25">
      <c r="A14" s="34"/>
      <c r="E14" s="47"/>
    </row>
    <row r="15" spans="1:5" ht="17.25">
      <c r="A15" s="34" t="s">
        <v>297</v>
      </c>
      <c r="B15" s="33" t="s">
        <v>298</v>
      </c>
      <c r="E15" s="76" t="s">
        <v>300</v>
      </c>
    </row>
    <row r="16" spans="1:5" ht="17.25">
      <c r="A16" s="34"/>
      <c r="E16" s="33" t="s">
        <v>299</v>
      </c>
    </row>
    <row r="17" ht="17.25">
      <c r="E17" s="50" t="s">
        <v>301</v>
      </c>
    </row>
    <row r="19" spans="1:5" ht="17.25">
      <c r="A19" s="34" t="s">
        <v>249</v>
      </c>
      <c r="B19" s="33" t="s">
        <v>96</v>
      </c>
      <c r="E19" s="33" t="s">
        <v>100</v>
      </c>
    </row>
    <row r="20" spans="1:12" ht="17.25">
      <c r="A20" s="34"/>
      <c r="E20" s="33" t="s">
        <v>99</v>
      </c>
      <c r="L20" s="39"/>
    </row>
    <row r="21" ht="17.25">
      <c r="E21" s="50" t="s">
        <v>295</v>
      </c>
    </row>
    <row r="22" ht="17.25">
      <c r="E22" s="50"/>
    </row>
    <row r="23" s="34" customFormat="1" ht="15">
      <c r="A23" s="34" t="s">
        <v>247</v>
      </c>
    </row>
    <row r="24" ht="4.5" customHeight="1"/>
    <row r="25" ht="17.25">
      <c r="A25" s="33" t="s">
        <v>250</v>
      </c>
    </row>
    <row r="26" ht="17.25">
      <c r="A26" s="33" t="s">
        <v>251</v>
      </c>
    </row>
    <row r="27" ht="17.25">
      <c r="A27" s="33" t="s">
        <v>252</v>
      </c>
    </row>
    <row r="28" ht="17.25">
      <c r="A28" s="33" t="s">
        <v>253</v>
      </c>
    </row>
    <row r="29" ht="6.75" customHeight="1"/>
    <row r="30" ht="17.25">
      <c r="A30" s="33" t="s">
        <v>254</v>
      </c>
    </row>
  </sheetData>
  <sheetProtection/>
  <printOptions/>
  <pageMargins left="0.5" right="0.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zoomScalePageLayoutView="0" workbookViewId="0" topLeftCell="A1">
      <selection activeCell="I6" sqref="I6"/>
    </sheetView>
  </sheetViews>
  <sheetFormatPr defaultColWidth="8.8515625" defaultRowHeight="15"/>
  <cols>
    <col min="1" max="1" width="11.7109375" style="51" customWidth="1"/>
    <col min="2" max="2" width="5.8515625" style="51" customWidth="1"/>
    <col min="3" max="3" width="25.7109375" style="51" customWidth="1"/>
    <col min="4" max="5" width="8.8515625" style="51" customWidth="1"/>
    <col min="6" max="6" width="25.7109375" style="51" customWidth="1"/>
    <col min="7" max="8" width="8.8515625" style="51" customWidth="1"/>
    <col min="9" max="9" width="14.7109375" style="51" customWidth="1"/>
    <col min="10" max="16384" width="8.8515625" style="51" customWidth="1"/>
  </cols>
  <sheetData>
    <row r="1" ht="15">
      <c r="A1" s="78" t="s">
        <v>356</v>
      </c>
    </row>
    <row r="4" spans="1:9" ht="22.5">
      <c r="A4" s="82" t="s">
        <v>238</v>
      </c>
      <c r="B4" s="82"/>
      <c r="C4" s="82"/>
      <c r="D4" s="82"/>
      <c r="E4" s="82"/>
      <c r="F4" s="82"/>
      <c r="G4" s="82"/>
      <c r="H4" s="82"/>
      <c r="I4" s="82"/>
    </row>
    <row r="5" spans="1:6" ht="18.75">
      <c r="A5" s="66" t="s">
        <v>217</v>
      </c>
      <c r="B5" s="66"/>
      <c r="C5" s="66"/>
      <c r="D5" s="66"/>
      <c r="E5" s="66"/>
      <c r="F5" s="66"/>
    </row>
    <row r="6" spans="1:9" ht="18.75">
      <c r="A6" s="66" t="s">
        <v>103</v>
      </c>
      <c r="B6" s="66">
        <v>1</v>
      </c>
      <c r="C6" s="66" t="s">
        <v>268</v>
      </c>
      <c r="D6" s="66"/>
      <c r="E6" s="66"/>
      <c r="F6" s="66" t="s">
        <v>257</v>
      </c>
      <c r="I6" s="66" t="s">
        <v>287</v>
      </c>
    </row>
    <row r="8" spans="1:9" ht="18.75">
      <c r="A8" s="49"/>
      <c r="B8" s="49"/>
      <c r="C8" s="49"/>
      <c r="D8" s="56"/>
      <c r="E8" s="49"/>
      <c r="F8" s="49"/>
      <c r="G8" s="56"/>
      <c r="H8" s="49"/>
      <c r="I8" s="49"/>
    </row>
    <row r="9" spans="1:9" ht="18.75">
      <c r="A9" s="49" t="s">
        <v>220</v>
      </c>
      <c r="B9" s="49"/>
      <c r="C9" s="49"/>
      <c r="D9" s="56"/>
      <c r="E9" s="49"/>
      <c r="F9" s="49"/>
      <c r="G9" s="56"/>
      <c r="H9" s="49"/>
      <c r="I9" s="49"/>
    </row>
    <row r="10" spans="1:9" ht="18.75">
      <c r="A10" s="48" t="s">
        <v>218</v>
      </c>
      <c r="B10" s="49">
        <v>2</v>
      </c>
      <c r="C10" s="48" t="s">
        <v>289</v>
      </c>
      <c r="D10" s="56"/>
      <c r="E10" s="49"/>
      <c r="F10" s="48" t="s">
        <v>268</v>
      </c>
      <c r="G10" s="56"/>
      <c r="H10" s="49"/>
      <c r="I10" s="48" t="s">
        <v>287</v>
      </c>
    </row>
    <row r="11" spans="1:9" ht="18.75">
      <c r="A11" s="48" t="s">
        <v>218</v>
      </c>
      <c r="B11" s="49">
        <v>3</v>
      </c>
      <c r="C11" s="48" t="s">
        <v>114</v>
      </c>
      <c r="D11" s="56"/>
      <c r="E11" s="49"/>
      <c r="F11" s="48" t="s">
        <v>257</v>
      </c>
      <c r="G11" s="56"/>
      <c r="H11" s="49"/>
      <c r="I11" s="48" t="s">
        <v>108</v>
      </c>
    </row>
    <row r="12" spans="1:9" ht="18.75">
      <c r="A12" s="48" t="s">
        <v>223</v>
      </c>
      <c r="B12" s="49">
        <v>4</v>
      </c>
      <c r="C12" s="48" t="s">
        <v>289</v>
      </c>
      <c r="D12" s="56"/>
      <c r="E12" s="49"/>
      <c r="F12" s="48" t="s">
        <v>114</v>
      </c>
      <c r="G12" s="56"/>
      <c r="H12" s="49"/>
      <c r="I12" s="48" t="s">
        <v>108</v>
      </c>
    </row>
    <row r="13" spans="1:9" ht="18.75">
      <c r="A13" s="49"/>
      <c r="B13" s="49"/>
      <c r="C13" s="49"/>
      <c r="D13" s="56"/>
      <c r="E13" s="49"/>
      <c r="F13" s="49"/>
      <c r="G13" s="56"/>
      <c r="H13" s="49"/>
      <c r="I13" s="49"/>
    </row>
    <row r="14" spans="1:9" ht="18.75">
      <c r="A14" s="49" t="s">
        <v>224</v>
      </c>
      <c r="B14" s="49"/>
      <c r="C14" s="49"/>
      <c r="D14" s="56"/>
      <c r="E14" s="49"/>
      <c r="F14" s="49"/>
      <c r="G14" s="56"/>
      <c r="H14" s="49"/>
      <c r="I14" s="49"/>
    </row>
    <row r="15" spans="1:9" ht="18.75">
      <c r="A15" s="48" t="s">
        <v>106</v>
      </c>
      <c r="B15" s="49">
        <v>5</v>
      </c>
      <c r="C15" s="48" t="s">
        <v>257</v>
      </c>
      <c r="D15" s="56"/>
      <c r="E15" s="49"/>
      <c r="F15" s="48" t="s">
        <v>289</v>
      </c>
      <c r="G15" s="56"/>
      <c r="H15" s="49"/>
      <c r="I15" s="48" t="s">
        <v>287</v>
      </c>
    </row>
    <row r="16" spans="1:9" ht="18.75">
      <c r="A16" s="48" t="s">
        <v>218</v>
      </c>
      <c r="B16" s="49">
        <v>6</v>
      </c>
      <c r="C16" s="48" t="s">
        <v>268</v>
      </c>
      <c r="D16" s="56"/>
      <c r="E16" s="49"/>
      <c r="F16" s="48" t="s">
        <v>114</v>
      </c>
      <c r="G16" s="56"/>
      <c r="H16" s="49"/>
      <c r="I16" s="48" t="s">
        <v>287</v>
      </c>
    </row>
    <row r="17" spans="1:9" ht="18.75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8.75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8.75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8.75">
      <c r="A20" s="49"/>
      <c r="B20" s="49"/>
      <c r="C20" s="49"/>
      <c r="D20" s="48" t="s">
        <v>255</v>
      </c>
      <c r="E20" s="48" t="s">
        <v>256</v>
      </c>
      <c r="F20" s="49"/>
      <c r="G20" s="48"/>
      <c r="H20" s="48"/>
      <c r="I20" s="49"/>
    </row>
    <row r="21" spans="1:9" ht="18.75">
      <c r="A21" s="49"/>
      <c r="B21" s="48" t="s">
        <v>268</v>
      </c>
      <c r="C21" s="49"/>
      <c r="D21" s="52"/>
      <c r="E21" s="48"/>
      <c r="F21" s="49"/>
      <c r="G21" s="52"/>
      <c r="H21" s="48"/>
      <c r="I21" s="49"/>
    </row>
    <row r="22" spans="1:9" ht="18.75">
      <c r="A22" s="49"/>
      <c r="B22" s="48" t="s">
        <v>257</v>
      </c>
      <c r="C22" s="49"/>
      <c r="D22" s="48"/>
      <c r="E22" s="48"/>
      <c r="F22" s="48"/>
      <c r="G22" s="48"/>
      <c r="H22" s="48"/>
      <c r="I22" s="49"/>
    </row>
    <row r="23" spans="1:9" ht="18.75">
      <c r="A23" s="49"/>
      <c r="B23" s="48" t="s">
        <v>289</v>
      </c>
      <c r="C23" s="49"/>
      <c r="D23" s="48"/>
      <c r="E23" s="49"/>
      <c r="F23" s="49"/>
      <c r="G23" s="48"/>
      <c r="H23" s="49"/>
      <c r="I23" s="49"/>
    </row>
    <row r="24" ht="18.75">
      <c r="B24" s="48" t="s">
        <v>114</v>
      </c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11.7109375" style="51" customWidth="1"/>
    <col min="2" max="2" width="5.8515625" style="51" customWidth="1"/>
    <col min="3" max="3" width="25.7109375" style="51" customWidth="1"/>
    <col min="4" max="5" width="8.8515625" style="51" customWidth="1"/>
    <col min="6" max="6" width="25.7109375" style="51" customWidth="1"/>
    <col min="7" max="8" width="8.8515625" style="51" customWidth="1"/>
    <col min="9" max="9" width="14.7109375" style="51" customWidth="1"/>
    <col min="10" max="16384" width="8.8515625" style="51" customWidth="1"/>
  </cols>
  <sheetData>
    <row r="1" ht="15">
      <c r="A1" s="78" t="s">
        <v>360</v>
      </c>
    </row>
    <row r="4" spans="1:9" ht="22.5">
      <c r="A4" s="82" t="s">
        <v>72</v>
      </c>
      <c r="B4" s="82"/>
      <c r="C4" s="82"/>
      <c r="D4" s="82"/>
      <c r="E4" s="82"/>
      <c r="F4" s="82"/>
      <c r="G4" s="82"/>
      <c r="H4" s="82"/>
      <c r="I4" s="82"/>
    </row>
    <row r="8" spans="1:9" ht="18.75">
      <c r="A8" s="49" t="s">
        <v>217</v>
      </c>
      <c r="B8" s="49"/>
      <c r="D8" s="49"/>
      <c r="E8" s="49"/>
      <c r="F8" s="49"/>
      <c r="G8" s="49"/>
      <c r="H8" s="49"/>
      <c r="I8" s="49"/>
    </row>
    <row r="9" spans="1:9" ht="18.75">
      <c r="A9" s="48" t="s">
        <v>222</v>
      </c>
      <c r="B9" s="49">
        <v>1</v>
      </c>
      <c r="C9" s="48" t="s">
        <v>290</v>
      </c>
      <c r="D9" s="56"/>
      <c r="E9" s="49"/>
      <c r="F9" s="48" t="s">
        <v>293</v>
      </c>
      <c r="G9" s="56"/>
      <c r="H9" s="49"/>
      <c r="I9" s="48" t="s">
        <v>108</v>
      </c>
    </row>
    <row r="10" spans="1:9" ht="18.75">
      <c r="A10" s="49" t="s">
        <v>223</v>
      </c>
      <c r="B10" s="49">
        <v>2</v>
      </c>
      <c r="C10" s="48" t="s">
        <v>291</v>
      </c>
      <c r="D10" s="56"/>
      <c r="E10" s="49"/>
      <c r="F10" s="48" t="s">
        <v>292</v>
      </c>
      <c r="G10" s="56"/>
      <c r="H10" s="49"/>
      <c r="I10" s="48" t="s">
        <v>108</v>
      </c>
    </row>
    <row r="11" spans="1:9" ht="18.75">
      <c r="A11" s="49"/>
      <c r="B11" s="49"/>
      <c r="C11" s="49"/>
      <c r="D11" s="56"/>
      <c r="E11" s="49"/>
      <c r="F11" s="49"/>
      <c r="G11" s="56"/>
      <c r="H11" s="49"/>
      <c r="I11" s="49"/>
    </row>
    <row r="12" spans="1:9" ht="18.75">
      <c r="A12" s="49" t="s">
        <v>220</v>
      </c>
      <c r="B12" s="49"/>
      <c r="C12" s="49"/>
      <c r="D12" s="56"/>
      <c r="E12" s="49"/>
      <c r="F12" s="49"/>
      <c r="G12" s="56"/>
      <c r="H12" s="49"/>
      <c r="I12" s="49"/>
    </row>
    <row r="13" spans="1:9" ht="18.75">
      <c r="A13" s="48" t="s">
        <v>73</v>
      </c>
      <c r="B13" s="49">
        <v>3</v>
      </c>
      <c r="C13" s="48" t="s">
        <v>292</v>
      </c>
      <c r="D13" s="56"/>
      <c r="E13" s="49"/>
      <c r="F13" s="48" t="s">
        <v>290</v>
      </c>
      <c r="G13" s="56"/>
      <c r="H13" s="49"/>
      <c r="I13" s="66" t="s">
        <v>287</v>
      </c>
    </row>
    <row r="14" spans="1:9" ht="18.75">
      <c r="A14" s="48" t="s">
        <v>106</v>
      </c>
      <c r="B14" s="49">
        <v>4</v>
      </c>
      <c r="C14" s="48" t="s">
        <v>293</v>
      </c>
      <c r="D14" s="56"/>
      <c r="E14" s="49"/>
      <c r="F14" s="48" t="s">
        <v>291</v>
      </c>
      <c r="G14" s="56"/>
      <c r="H14" s="49"/>
      <c r="I14" s="66" t="s">
        <v>287</v>
      </c>
    </row>
    <row r="15" spans="1:9" ht="18.75">
      <c r="A15" s="49"/>
      <c r="B15" s="49"/>
      <c r="C15" s="49"/>
      <c r="D15" s="56"/>
      <c r="E15" s="49"/>
      <c r="F15" s="49"/>
      <c r="G15" s="56"/>
      <c r="H15" s="49"/>
      <c r="I15" s="49"/>
    </row>
    <row r="16" spans="1:9" ht="18.75">
      <c r="A16" s="49" t="s">
        <v>224</v>
      </c>
      <c r="B16" s="49"/>
      <c r="C16" s="49"/>
      <c r="D16" s="56"/>
      <c r="E16" s="49"/>
      <c r="F16" s="49"/>
      <c r="G16" s="56"/>
      <c r="H16" s="49"/>
      <c r="I16" s="49"/>
    </row>
    <row r="17" spans="1:9" ht="18.75">
      <c r="A17" s="48" t="s">
        <v>106</v>
      </c>
      <c r="B17" s="49">
        <v>5</v>
      </c>
      <c r="C17" s="48" t="s">
        <v>292</v>
      </c>
      <c r="D17" s="56"/>
      <c r="E17" s="49"/>
      <c r="F17" s="48" t="s">
        <v>293</v>
      </c>
      <c r="G17" s="56"/>
      <c r="H17" s="49"/>
      <c r="I17" s="48" t="s">
        <v>108</v>
      </c>
    </row>
    <row r="18" spans="1:9" ht="18.75">
      <c r="A18" s="48" t="s">
        <v>218</v>
      </c>
      <c r="B18" s="49">
        <v>6</v>
      </c>
      <c r="C18" s="48" t="s">
        <v>290</v>
      </c>
      <c r="D18" s="56"/>
      <c r="E18" s="49"/>
      <c r="F18" s="48" t="s">
        <v>291</v>
      </c>
      <c r="G18" s="56"/>
      <c r="H18" s="49"/>
      <c r="I18" s="48" t="s">
        <v>108</v>
      </c>
    </row>
    <row r="19" spans="1:9" ht="18.75">
      <c r="A19" s="48"/>
      <c r="B19" s="49"/>
      <c r="C19" s="48"/>
      <c r="D19" s="56"/>
      <c r="E19" s="49"/>
      <c r="F19" s="48"/>
      <c r="G19" s="56"/>
      <c r="H19" s="49"/>
      <c r="I19" s="48"/>
    </row>
    <row r="20" spans="1:9" ht="18.75">
      <c r="A20" s="49"/>
      <c r="B20" s="49"/>
      <c r="C20" s="48"/>
      <c r="D20" s="56"/>
      <c r="E20" s="49"/>
      <c r="F20" s="48"/>
      <c r="G20" s="56"/>
      <c r="H20" s="49"/>
      <c r="I20" s="49"/>
    </row>
    <row r="21" spans="1:9" ht="18.75">
      <c r="A21" s="49"/>
      <c r="B21" s="48"/>
      <c r="C21" s="49"/>
      <c r="D21" s="48" t="s">
        <v>255</v>
      </c>
      <c r="E21" s="48" t="s">
        <v>256</v>
      </c>
      <c r="F21" s="48"/>
      <c r="G21" s="49"/>
      <c r="H21" s="49"/>
      <c r="I21" s="49"/>
    </row>
    <row r="22" ht="18.75">
      <c r="C22" s="48" t="s">
        <v>290</v>
      </c>
    </row>
    <row r="23" spans="2:6" ht="18.75">
      <c r="B23" s="57"/>
      <c r="C23" s="48" t="s">
        <v>293</v>
      </c>
      <c r="D23" s="57"/>
      <c r="F23" s="48"/>
    </row>
    <row r="24" spans="2:6" ht="18.75">
      <c r="B24" s="57"/>
      <c r="C24" s="48" t="s">
        <v>291</v>
      </c>
      <c r="D24" s="57"/>
      <c r="F24" s="48"/>
    </row>
    <row r="25" spans="2:6" ht="18.75">
      <c r="B25" s="57"/>
      <c r="C25" s="48" t="s">
        <v>292</v>
      </c>
      <c r="D25" s="57"/>
      <c r="F25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PageLayoutView="0" workbookViewId="0" topLeftCell="A1">
      <selection activeCell="I12" sqref="I12"/>
    </sheetView>
  </sheetViews>
  <sheetFormatPr defaultColWidth="8.8515625" defaultRowHeight="15"/>
  <cols>
    <col min="1" max="1" width="11.7109375" style="51" customWidth="1"/>
    <col min="2" max="2" width="5.8515625" style="51" customWidth="1"/>
    <col min="3" max="3" width="25.7109375" style="51" customWidth="1"/>
    <col min="4" max="4" width="8.8515625" style="60" customWidth="1"/>
    <col min="5" max="5" width="8.8515625" style="51" customWidth="1"/>
    <col min="6" max="6" width="25.7109375" style="51" customWidth="1"/>
    <col min="7" max="7" width="8.8515625" style="60" customWidth="1"/>
    <col min="8" max="8" width="6.7109375" style="51" customWidth="1"/>
    <col min="9" max="9" width="14.7109375" style="51" customWidth="1"/>
    <col min="10" max="16384" width="8.8515625" style="51" customWidth="1"/>
  </cols>
  <sheetData>
    <row r="1" ht="15">
      <c r="A1" s="78" t="s">
        <v>354</v>
      </c>
    </row>
    <row r="4" spans="1:9" ht="22.5">
      <c r="A4" s="82" t="s">
        <v>241</v>
      </c>
      <c r="B4" s="82"/>
      <c r="C4" s="82"/>
      <c r="D4" s="82"/>
      <c r="E4" s="82"/>
      <c r="F4" s="82"/>
      <c r="G4" s="82"/>
      <c r="H4" s="82"/>
      <c r="I4" s="82"/>
    </row>
    <row r="5" spans="4:6" ht="22.5">
      <c r="D5" s="58"/>
      <c r="E5" s="59"/>
      <c r="F5" s="59"/>
    </row>
    <row r="8" spans="1:9" ht="18.75">
      <c r="A8" s="49" t="s">
        <v>217</v>
      </c>
      <c r="B8" s="49"/>
      <c r="C8" s="49"/>
      <c r="D8" s="56"/>
      <c r="E8" s="49"/>
      <c r="F8" s="49"/>
      <c r="G8" s="56"/>
      <c r="H8" s="49"/>
      <c r="I8" s="49"/>
    </row>
    <row r="9" spans="1:9" ht="18.75">
      <c r="A9" s="48" t="s">
        <v>103</v>
      </c>
      <c r="B9" s="49">
        <v>1</v>
      </c>
      <c r="C9" s="48" t="s">
        <v>271</v>
      </c>
      <c r="D9" s="56"/>
      <c r="E9" s="49"/>
      <c r="F9" s="48" t="s">
        <v>269</v>
      </c>
      <c r="G9" s="56"/>
      <c r="H9" s="49"/>
      <c r="I9" s="48" t="s">
        <v>108</v>
      </c>
    </row>
    <row r="10" spans="1:9" ht="18.75">
      <c r="A10" s="49"/>
      <c r="B10" s="49"/>
      <c r="C10" s="49"/>
      <c r="D10" s="56"/>
      <c r="E10" s="49"/>
      <c r="F10" s="49"/>
      <c r="G10" s="56"/>
      <c r="H10" s="49"/>
      <c r="I10" s="49"/>
    </row>
    <row r="11" spans="1:9" ht="18.75">
      <c r="A11" s="49" t="s">
        <v>220</v>
      </c>
      <c r="B11" s="49"/>
      <c r="C11" s="49"/>
      <c r="D11" s="56"/>
      <c r="E11" s="49"/>
      <c r="F11" s="49"/>
      <c r="G11" s="56"/>
      <c r="H11" s="49"/>
      <c r="I11" s="49"/>
    </row>
    <row r="12" spans="1:9" ht="18.75">
      <c r="A12" s="48" t="s">
        <v>225</v>
      </c>
      <c r="B12" s="49">
        <v>2</v>
      </c>
      <c r="C12" s="48" t="s">
        <v>63</v>
      </c>
      <c r="D12" s="56"/>
      <c r="E12" s="49"/>
      <c r="F12" s="48" t="s">
        <v>271</v>
      </c>
      <c r="G12" s="56"/>
      <c r="H12" s="49"/>
      <c r="I12" s="66" t="s">
        <v>287</v>
      </c>
    </row>
    <row r="13" spans="1:9" ht="18.75">
      <c r="A13" s="48" t="s">
        <v>73</v>
      </c>
      <c r="B13" s="49">
        <v>3</v>
      </c>
      <c r="C13" s="48" t="s">
        <v>63</v>
      </c>
      <c r="D13" s="56"/>
      <c r="E13" s="49"/>
      <c r="F13" s="48" t="s">
        <v>207</v>
      </c>
      <c r="G13" s="56"/>
      <c r="H13" s="49"/>
      <c r="I13" s="48" t="s">
        <v>108</v>
      </c>
    </row>
    <row r="14" spans="1:9" ht="18.75">
      <c r="A14" s="48" t="s">
        <v>101</v>
      </c>
      <c r="B14" s="49">
        <v>4</v>
      </c>
      <c r="C14" s="48" t="s">
        <v>269</v>
      </c>
      <c r="D14" s="56"/>
      <c r="E14" s="49"/>
      <c r="F14" s="48" t="s">
        <v>207</v>
      </c>
      <c r="G14" s="56"/>
      <c r="H14" s="49"/>
      <c r="I14" s="48" t="s">
        <v>108</v>
      </c>
    </row>
    <row r="15" spans="1:9" ht="18.75">
      <c r="A15" s="49"/>
      <c r="B15" s="49"/>
      <c r="C15" s="49"/>
      <c r="D15" s="56"/>
      <c r="E15" s="49"/>
      <c r="F15" s="49"/>
      <c r="G15" s="56"/>
      <c r="H15" s="49"/>
      <c r="I15" s="49"/>
    </row>
    <row r="16" spans="1:9" ht="18.75">
      <c r="A16" s="49" t="s">
        <v>224</v>
      </c>
      <c r="B16" s="49"/>
      <c r="C16" s="49"/>
      <c r="D16" s="56"/>
      <c r="E16" s="49"/>
      <c r="F16" s="49"/>
      <c r="G16" s="56"/>
      <c r="H16" s="49"/>
      <c r="I16" s="49"/>
    </row>
    <row r="17" spans="1:9" ht="18.75">
      <c r="A17" s="48" t="s">
        <v>226</v>
      </c>
      <c r="B17" s="49">
        <v>5</v>
      </c>
      <c r="C17" s="48" t="s">
        <v>207</v>
      </c>
      <c r="D17" s="56"/>
      <c r="E17" s="49"/>
      <c r="F17" s="48" t="s">
        <v>271</v>
      </c>
      <c r="G17" s="56"/>
      <c r="H17" s="49"/>
      <c r="I17" s="48" t="s">
        <v>108</v>
      </c>
    </row>
    <row r="18" spans="1:9" ht="18.75">
      <c r="A18" s="48" t="s">
        <v>73</v>
      </c>
      <c r="B18" s="49">
        <v>6</v>
      </c>
      <c r="C18" s="48" t="s">
        <v>269</v>
      </c>
      <c r="D18" s="56"/>
      <c r="E18" s="49"/>
      <c r="F18" s="48" t="s">
        <v>63</v>
      </c>
      <c r="G18" s="56"/>
      <c r="H18" s="49"/>
      <c r="I18" s="53" t="s">
        <v>108</v>
      </c>
    </row>
    <row r="23" spans="4:5" ht="18.75">
      <c r="D23" s="61" t="s">
        <v>255</v>
      </c>
      <c r="E23" s="61" t="s">
        <v>256</v>
      </c>
    </row>
    <row r="24" spans="3:5" ht="18.75">
      <c r="C24" s="48" t="s">
        <v>271</v>
      </c>
      <c r="D24" s="53"/>
      <c r="E24" s="53"/>
    </row>
    <row r="25" spans="3:5" ht="18.75">
      <c r="C25" s="48" t="s">
        <v>269</v>
      </c>
      <c r="D25" s="53"/>
      <c r="E25" s="53"/>
    </row>
    <row r="26" spans="3:5" ht="18.75">
      <c r="C26" s="48" t="s">
        <v>63</v>
      </c>
      <c r="D26" s="53"/>
      <c r="E26" s="53"/>
    </row>
    <row r="27" spans="3:5" ht="18.75">
      <c r="C27" s="48" t="s">
        <v>207</v>
      </c>
      <c r="D27" s="53"/>
      <c r="E27" s="53"/>
    </row>
    <row r="28" ht="18.75">
      <c r="C28" s="48"/>
    </row>
    <row r="29" ht="18.75">
      <c r="C29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1.7109375" style="51" customWidth="1"/>
    <col min="2" max="2" width="5.8515625" style="51" customWidth="1"/>
    <col min="3" max="3" width="25.7109375" style="51" customWidth="1"/>
    <col min="4" max="4" width="8.8515625" style="60" customWidth="1"/>
    <col min="5" max="5" width="7.140625" style="51" customWidth="1"/>
    <col min="6" max="6" width="25.7109375" style="51" customWidth="1"/>
    <col min="7" max="7" width="8.8515625" style="60" customWidth="1"/>
    <col min="8" max="8" width="6.7109375" style="51" customWidth="1"/>
    <col min="9" max="9" width="13.421875" style="51" customWidth="1"/>
    <col min="10" max="16384" width="8.8515625" style="51" customWidth="1"/>
  </cols>
  <sheetData>
    <row r="1" ht="15">
      <c r="A1" s="78" t="s">
        <v>355</v>
      </c>
    </row>
    <row r="4" spans="1:9" ht="22.5">
      <c r="A4" s="82" t="s">
        <v>270</v>
      </c>
      <c r="B4" s="82"/>
      <c r="C4" s="82"/>
      <c r="D4" s="82"/>
      <c r="E4" s="82"/>
      <c r="F4" s="82"/>
      <c r="G4" s="82"/>
      <c r="H4" s="82"/>
      <c r="I4" s="82"/>
    </row>
    <row r="5" spans="4:6" ht="22.5">
      <c r="D5" s="58"/>
      <c r="E5" s="59"/>
      <c r="F5" s="59"/>
    </row>
    <row r="8" spans="1:9" ht="18.75">
      <c r="A8" s="49" t="s">
        <v>217</v>
      </c>
      <c r="B8" s="49"/>
      <c r="C8" s="49"/>
      <c r="D8" s="56"/>
      <c r="E8" s="49"/>
      <c r="F8" s="49"/>
      <c r="G8" s="56"/>
      <c r="H8" s="49"/>
      <c r="I8" s="49"/>
    </row>
    <row r="9" spans="1:9" ht="18.75">
      <c r="A9" s="48" t="s">
        <v>104</v>
      </c>
      <c r="B9" s="49">
        <v>1</v>
      </c>
      <c r="C9" s="48" t="s">
        <v>294</v>
      </c>
      <c r="D9" s="56"/>
      <c r="E9" s="49"/>
      <c r="F9" s="48" t="s">
        <v>116</v>
      </c>
      <c r="G9" s="56"/>
      <c r="H9" s="49"/>
      <c r="I9" s="48" t="s">
        <v>108</v>
      </c>
    </row>
    <row r="10" spans="1:9" ht="18.75">
      <c r="A10" s="49"/>
      <c r="B10" s="49"/>
      <c r="C10" s="49"/>
      <c r="D10" s="56"/>
      <c r="E10" s="49"/>
      <c r="F10" s="49"/>
      <c r="G10" s="56"/>
      <c r="H10" s="49"/>
      <c r="I10" s="49"/>
    </row>
    <row r="11" spans="1:9" ht="18.75">
      <c r="A11" s="49" t="s">
        <v>220</v>
      </c>
      <c r="B11" s="49"/>
      <c r="C11" s="49"/>
      <c r="D11" s="56"/>
      <c r="E11" s="49"/>
      <c r="F11" s="49"/>
      <c r="G11" s="56"/>
      <c r="H11" s="49"/>
      <c r="I11" s="49"/>
    </row>
    <row r="12" spans="1:9" ht="18.75">
      <c r="A12" s="48" t="s">
        <v>106</v>
      </c>
      <c r="B12" s="49">
        <v>2</v>
      </c>
      <c r="C12" s="48" t="s">
        <v>116</v>
      </c>
      <c r="D12" s="56"/>
      <c r="E12" s="49"/>
      <c r="F12" s="48" t="s">
        <v>117</v>
      </c>
      <c r="G12" s="56"/>
      <c r="H12" s="49"/>
      <c r="I12" s="48" t="s">
        <v>108</v>
      </c>
    </row>
    <row r="13" spans="1:9" ht="18.75">
      <c r="A13" s="48" t="s">
        <v>221</v>
      </c>
      <c r="B13" s="49">
        <v>3</v>
      </c>
      <c r="C13" s="48" t="s">
        <v>117</v>
      </c>
      <c r="D13" s="56"/>
      <c r="E13" s="49"/>
      <c r="F13" s="48" t="s">
        <v>272</v>
      </c>
      <c r="G13" s="56"/>
      <c r="H13" s="49"/>
      <c r="I13" s="48" t="s">
        <v>108</v>
      </c>
    </row>
    <row r="14" spans="1:9" ht="18.75">
      <c r="A14" s="48" t="s">
        <v>105</v>
      </c>
      <c r="B14" s="49">
        <v>4</v>
      </c>
      <c r="C14" s="48" t="s">
        <v>272</v>
      </c>
      <c r="D14" s="56"/>
      <c r="E14" s="49"/>
      <c r="F14" s="48" t="s">
        <v>294</v>
      </c>
      <c r="G14" s="56"/>
      <c r="H14" s="49"/>
      <c r="I14" s="48" t="s">
        <v>108</v>
      </c>
    </row>
    <row r="15" spans="1:9" ht="18.75">
      <c r="A15" s="49"/>
      <c r="B15" s="49"/>
      <c r="C15" s="49"/>
      <c r="D15" s="56"/>
      <c r="E15" s="49"/>
      <c r="F15" s="49"/>
      <c r="G15" s="56"/>
      <c r="H15" s="49"/>
      <c r="I15" s="49"/>
    </row>
    <row r="16" spans="1:9" ht="18.75">
      <c r="A16" s="49" t="s">
        <v>224</v>
      </c>
      <c r="B16" s="49"/>
      <c r="C16" s="49"/>
      <c r="D16" s="56"/>
      <c r="E16" s="49"/>
      <c r="F16" s="49"/>
      <c r="G16" s="56"/>
      <c r="H16" s="49"/>
      <c r="I16" s="49"/>
    </row>
    <row r="17" spans="1:9" ht="18.75">
      <c r="A17" s="48" t="s">
        <v>112</v>
      </c>
      <c r="B17" s="49">
        <v>5</v>
      </c>
      <c r="C17" s="48" t="s">
        <v>294</v>
      </c>
      <c r="D17" s="56"/>
      <c r="E17" s="49"/>
      <c r="F17" s="48" t="s">
        <v>117</v>
      </c>
      <c r="G17" s="56"/>
      <c r="H17" s="49"/>
      <c r="I17" s="48" t="s">
        <v>108</v>
      </c>
    </row>
    <row r="18" spans="1:9" ht="18.75">
      <c r="A18" s="48" t="s">
        <v>225</v>
      </c>
      <c r="B18" s="49">
        <v>6</v>
      </c>
      <c r="C18" s="48" t="s">
        <v>116</v>
      </c>
      <c r="D18" s="56"/>
      <c r="E18" s="49"/>
      <c r="F18" s="48" t="s">
        <v>272</v>
      </c>
      <c r="G18" s="56"/>
      <c r="H18" s="49"/>
      <c r="I18" s="53" t="s">
        <v>108</v>
      </c>
    </row>
    <row r="23" spans="4:5" ht="18.75">
      <c r="D23" s="61" t="s">
        <v>255</v>
      </c>
      <c r="E23" s="61" t="s">
        <v>256</v>
      </c>
    </row>
    <row r="24" spans="3:5" ht="18.75">
      <c r="C24" s="48" t="s">
        <v>294</v>
      </c>
      <c r="D24" s="53"/>
      <c r="E24" s="53"/>
    </row>
    <row r="25" spans="3:5" ht="18.75">
      <c r="C25" s="48" t="s">
        <v>116</v>
      </c>
      <c r="D25" s="53"/>
      <c r="E25" s="53"/>
    </row>
    <row r="26" spans="3:5" ht="18.75">
      <c r="C26" s="48" t="s">
        <v>117</v>
      </c>
      <c r="D26" s="53"/>
      <c r="E26" s="53"/>
    </row>
    <row r="27" spans="3:5" ht="18.75">
      <c r="C27" s="48" t="s">
        <v>272</v>
      </c>
      <c r="D27" s="53"/>
      <c r="E27" s="53"/>
    </row>
    <row r="28" ht="18.75">
      <c r="C28" s="48"/>
    </row>
    <row r="29" ht="18.75">
      <c r="C29" s="48"/>
    </row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="125" zoomScaleNormal="125" zoomScalePageLayoutView="0" workbookViewId="0" topLeftCell="A1">
      <pane xSplit="2" ySplit="1" topLeftCell="C22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C23" sqref="C23:H30"/>
    </sheetView>
  </sheetViews>
  <sheetFormatPr defaultColWidth="7.7109375" defaultRowHeight="15"/>
  <cols>
    <col min="1" max="1" width="9.8515625" style="7" bestFit="1" customWidth="1"/>
    <col min="2" max="2" width="4.421875" style="7" bestFit="1" customWidth="1"/>
    <col min="3" max="8" width="13.7109375" style="7" customWidth="1"/>
    <col min="9" max="9" width="10.7109375" style="7" bestFit="1" customWidth="1"/>
    <col min="10" max="16384" width="7.7109375" style="7" customWidth="1"/>
  </cols>
  <sheetData>
    <row r="1" spans="1:11" ht="19.5" customHeight="1" thickBot="1" thickTop="1">
      <c r="A1" s="3"/>
      <c r="B1" s="4"/>
      <c r="C1" s="5" t="s">
        <v>107</v>
      </c>
      <c r="D1" s="5" t="s">
        <v>108</v>
      </c>
      <c r="E1" s="5" t="s">
        <v>90</v>
      </c>
      <c r="F1" s="5" t="s">
        <v>93</v>
      </c>
      <c r="G1" s="5" t="s">
        <v>0</v>
      </c>
      <c r="H1" s="6" t="s">
        <v>92</v>
      </c>
      <c r="I1" s="40"/>
      <c r="J1" s="41"/>
      <c r="K1" s="41"/>
    </row>
    <row r="2" spans="1:11" ht="18" customHeight="1" thickBot="1">
      <c r="A2" s="8" t="s">
        <v>118</v>
      </c>
      <c r="B2" s="9"/>
      <c r="C2" s="37" t="s">
        <v>203</v>
      </c>
      <c r="D2" s="37" t="s">
        <v>204</v>
      </c>
      <c r="E2" s="37" t="s">
        <v>206</v>
      </c>
      <c r="F2" s="37" t="s">
        <v>197</v>
      </c>
      <c r="G2" s="37" t="s">
        <v>205</v>
      </c>
      <c r="H2" s="38" t="s">
        <v>202</v>
      </c>
      <c r="I2" s="81">
        <v>2012</v>
      </c>
      <c r="J2" s="41"/>
      <c r="K2" s="41"/>
    </row>
    <row r="3" spans="1:11" ht="18" customHeight="1">
      <c r="A3" s="8"/>
      <c r="B3" s="9">
        <v>5</v>
      </c>
      <c r="C3" s="16"/>
      <c r="D3" s="16"/>
      <c r="E3" s="10"/>
      <c r="F3" s="10"/>
      <c r="G3" s="10"/>
      <c r="H3" s="11"/>
      <c r="I3" s="81"/>
      <c r="J3" s="41"/>
      <c r="K3" s="41"/>
    </row>
    <row r="4" spans="1:9" ht="18">
      <c r="A4" s="8"/>
      <c r="B4" s="9">
        <v>6</v>
      </c>
      <c r="C4" s="16"/>
      <c r="D4" s="16"/>
      <c r="E4" s="16"/>
      <c r="F4" s="16"/>
      <c r="G4" s="16"/>
      <c r="H4" s="17"/>
      <c r="I4" s="81"/>
    </row>
    <row r="5" spans="1:9" ht="18">
      <c r="A5" s="8"/>
      <c r="B5" s="9">
        <v>7</v>
      </c>
      <c r="C5" s="16"/>
      <c r="D5" s="16"/>
      <c r="E5" s="16"/>
      <c r="F5" s="16"/>
      <c r="G5" s="16"/>
      <c r="H5" s="17"/>
      <c r="I5" s="81"/>
    </row>
    <row r="6" spans="1:9" ht="18">
      <c r="A6" s="8"/>
      <c r="B6" s="9">
        <v>8</v>
      </c>
      <c r="C6" s="16"/>
      <c r="D6" s="16"/>
      <c r="E6" s="16"/>
      <c r="F6" s="16"/>
      <c r="G6" s="16"/>
      <c r="H6" s="17"/>
      <c r="I6" s="81"/>
    </row>
    <row r="7" spans="1:9" ht="18">
      <c r="A7" s="8"/>
      <c r="B7" s="9">
        <v>9</v>
      </c>
      <c r="C7" s="16"/>
      <c r="D7" s="16"/>
      <c r="E7" s="16"/>
      <c r="F7" s="16"/>
      <c r="G7" s="16"/>
      <c r="H7" s="42"/>
      <c r="I7" s="81"/>
    </row>
    <row r="8" spans="1:9" ht="18.75" thickBot="1">
      <c r="A8" s="8"/>
      <c r="B8" s="9"/>
      <c r="C8" s="16">
        <v>5</v>
      </c>
      <c r="D8" s="16">
        <v>5</v>
      </c>
      <c r="E8" s="16">
        <v>4</v>
      </c>
      <c r="F8" s="16">
        <v>4</v>
      </c>
      <c r="G8" s="16">
        <v>4</v>
      </c>
      <c r="H8" s="17">
        <v>3</v>
      </c>
      <c r="I8" s="81"/>
    </row>
    <row r="9" spans="1:8" ht="20.25">
      <c r="A9" s="12" t="s">
        <v>119</v>
      </c>
      <c r="B9" s="13"/>
      <c r="C9" s="14"/>
      <c r="D9" s="14"/>
      <c r="E9" s="14"/>
      <c r="F9" s="14"/>
      <c r="G9" s="14"/>
      <c r="H9" s="15"/>
    </row>
    <row r="10" spans="1:8" ht="20.25">
      <c r="A10" s="8"/>
      <c r="B10" s="9">
        <v>9</v>
      </c>
      <c r="C10" s="30"/>
      <c r="D10" s="30"/>
      <c r="E10" s="30"/>
      <c r="F10" s="30"/>
      <c r="G10" s="30"/>
      <c r="H10" s="31"/>
    </row>
    <row r="11" spans="1:8" ht="18">
      <c r="A11" s="8"/>
      <c r="B11" s="9">
        <v>10</v>
      </c>
      <c r="C11" s="16"/>
      <c r="D11" s="16"/>
      <c r="E11" s="16"/>
      <c r="F11" s="16"/>
      <c r="G11" s="16"/>
      <c r="H11" s="17"/>
    </row>
    <row r="12" spans="1:8" ht="18">
      <c r="A12" s="8"/>
      <c r="B12" s="9">
        <v>11</v>
      </c>
      <c r="C12" s="16"/>
      <c r="D12" s="16"/>
      <c r="E12" s="16"/>
      <c r="F12" s="16"/>
      <c r="G12" s="16"/>
      <c r="H12" s="17"/>
    </row>
    <row r="13" spans="1:8" ht="18">
      <c r="A13" s="8"/>
      <c r="B13" s="9">
        <v>12</v>
      </c>
      <c r="C13" s="16"/>
      <c r="D13" s="16"/>
      <c r="E13" s="16"/>
      <c r="F13" s="16"/>
      <c r="G13" s="16"/>
      <c r="H13" s="17"/>
    </row>
    <row r="14" spans="1:8" ht="18">
      <c r="A14" s="8"/>
      <c r="B14" s="9">
        <v>1</v>
      </c>
      <c r="C14" s="16"/>
      <c r="D14" s="16"/>
      <c r="E14" s="16"/>
      <c r="F14" s="16"/>
      <c r="G14" s="16"/>
      <c r="H14" s="17"/>
    </row>
    <row r="15" spans="1:8" ht="18">
      <c r="A15" s="8"/>
      <c r="B15" s="9">
        <v>2</v>
      </c>
      <c r="C15" s="16"/>
      <c r="D15" s="16"/>
      <c r="E15" s="16"/>
      <c r="F15" s="16"/>
      <c r="G15" s="16"/>
      <c r="H15" s="17"/>
    </row>
    <row r="16" spans="1:8" ht="18">
      <c r="A16" s="8"/>
      <c r="B16" s="9">
        <v>3</v>
      </c>
      <c r="C16" s="16"/>
      <c r="D16" s="16"/>
      <c r="E16" s="16"/>
      <c r="F16" s="16"/>
      <c r="G16" s="16"/>
      <c r="H16" s="17"/>
    </row>
    <row r="17" spans="1:8" ht="18">
      <c r="A17" s="8"/>
      <c r="B17" s="9">
        <v>4</v>
      </c>
      <c r="C17" s="16"/>
      <c r="D17" s="16"/>
      <c r="E17" s="16"/>
      <c r="F17" s="16"/>
      <c r="G17" s="10"/>
      <c r="H17" s="17"/>
    </row>
    <row r="18" spans="1:8" ht="18">
      <c r="A18" s="8"/>
      <c r="B18" s="9">
        <v>5</v>
      </c>
      <c r="C18" s="16"/>
      <c r="D18" s="16"/>
      <c r="E18" s="16"/>
      <c r="F18" s="43"/>
      <c r="G18" s="10"/>
      <c r="H18" s="17"/>
    </row>
    <row r="19" spans="1:8" ht="18">
      <c r="A19" s="8"/>
      <c r="B19" s="9">
        <v>6</v>
      </c>
      <c r="C19" s="16"/>
      <c r="D19" s="16"/>
      <c r="E19" s="10"/>
      <c r="F19" s="10"/>
      <c r="G19" s="10"/>
      <c r="H19" s="11"/>
    </row>
    <row r="20" spans="1:8" ht="18">
      <c r="A20" s="8"/>
      <c r="B20" s="9">
        <v>7</v>
      </c>
      <c r="C20" s="16"/>
      <c r="D20" s="16"/>
      <c r="E20" s="10"/>
      <c r="F20" s="10"/>
      <c r="G20" s="10"/>
      <c r="H20" s="11"/>
    </row>
    <row r="21" spans="1:8" ht="18">
      <c r="A21" s="8"/>
      <c r="B21" s="9">
        <v>8</v>
      </c>
      <c r="C21" s="16"/>
      <c r="D21" s="16"/>
      <c r="E21" s="10"/>
      <c r="F21" s="10"/>
      <c r="G21" s="10"/>
      <c r="H21" s="11"/>
    </row>
    <row r="22" spans="1:8" ht="18.75" thickBot="1">
      <c r="A22" s="8"/>
      <c r="B22" s="9"/>
      <c r="C22" s="16">
        <v>11</v>
      </c>
      <c r="D22" s="16">
        <v>11</v>
      </c>
      <c r="E22" s="44">
        <v>8</v>
      </c>
      <c r="F22" s="16">
        <v>7</v>
      </c>
      <c r="G22" s="16">
        <v>6</v>
      </c>
      <c r="H22" s="46">
        <v>8</v>
      </c>
    </row>
    <row r="23" spans="1:8" ht="18">
      <c r="A23" s="12" t="s">
        <v>120</v>
      </c>
      <c r="B23" s="13">
        <v>9</v>
      </c>
      <c r="C23" s="29"/>
      <c r="D23" s="29"/>
      <c r="E23" s="18"/>
      <c r="F23" s="29"/>
      <c r="G23" s="18"/>
      <c r="H23" s="11"/>
    </row>
    <row r="24" spans="1:8" ht="18">
      <c r="A24" s="8"/>
      <c r="B24" s="9">
        <v>10</v>
      </c>
      <c r="C24" s="16"/>
      <c r="D24" s="16"/>
      <c r="E24" s="16"/>
      <c r="F24" s="16"/>
      <c r="G24" s="10"/>
      <c r="H24" s="17"/>
    </row>
    <row r="25" spans="1:8" ht="18">
      <c r="A25" s="8"/>
      <c r="B25" s="9">
        <v>11</v>
      </c>
      <c r="C25" s="16"/>
      <c r="D25" s="16"/>
      <c r="E25" s="16"/>
      <c r="F25" s="16"/>
      <c r="G25" s="10"/>
      <c r="H25" s="17"/>
    </row>
    <row r="26" spans="1:8" ht="18">
      <c r="A26" s="8"/>
      <c r="B26" s="9">
        <v>12</v>
      </c>
      <c r="C26" s="16"/>
      <c r="D26" s="16"/>
      <c r="E26" s="16"/>
      <c r="F26" s="16"/>
      <c r="G26" s="10"/>
      <c r="H26" s="17"/>
    </row>
    <row r="27" spans="1:8" ht="18">
      <c r="A27" s="8"/>
      <c r="B27" s="9">
        <v>1</v>
      </c>
      <c r="C27" s="16"/>
      <c r="D27" s="16"/>
      <c r="E27" s="16"/>
      <c r="F27" s="16"/>
      <c r="G27" s="10"/>
      <c r="H27" s="17"/>
    </row>
    <row r="28" spans="1:8" ht="18">
      <c r="A28" s="8"/>
      <c r="B28" s="9">
        <v>2</v>
      </c>
      <c r="C28" s="16"/>
      <c r="D28" s="16"/>
      <c r="E28" s="16"/>
      <c r="F28" s="16"/>
      <c r="G28" s="10"/>
      <c r="H28" s="17"/>
    </row>
    <row r="29" spans="1:8" ht="18">
      <c r="A29" s="8"/>
      <c r="B29" s="9">
        <v>3</v>
      </c>
      <c r="C29" s="16"/>
      <c r="D29" s="16"/>
      <c r="E29" s="16"/>
      <c r="F29" s="16"/>
      <c r="G29" s="10"/>
      <c r="H29" s="17"/>
    </row>
    <row r="30" spans="1:8" ht="18">
      <c r="A30" s="8"/>
      <c r="B30" s="9">
        <v>4</v>
      </c>
      <c r="C30" s="16"/>
      <c r="D30" s="16"/>
      <c r="E30" s="16"/>
      <c r="F30" s="16"/>
      <c r="G30" s="10"/>
      <c r="H30" s="17"/>
    </row>
    <row r="31" spans="1:8" ht="18">
      <c r="A31" s="8"/>
      <c r="B31" s="9">
        <v>5</v>
      </c>
      <c r="C31" s="10"/>
      <c r="D31" s="10"/>
      <c r="E31" s="10"/>
      <c r="F31" s="10"/>
      <c r="G31" s="10"/>
      <c r="H31" s="11"/>
    </row>
    <row r="32" spans="1:8" ht="18">
      <c r="A32" s="8"/>
      <c r="B32" s="9">
        <v>6</v>
      </c>
      <c r="C32" s="10"/>
      <c r="D32" s="10"/>
      <c r="E32" s="10"/>
      <c r="F32" s="10"/>
      <c r="G32" s="10"/>
      <c r="H32" s="11"/>
    </row>
    <row r="33" spans="1:8" ht="18.75" thickBot="1">
      <c r="A33" s="8"/>
      <c r="B33" s="9"/>
      <c r="C33" s="16">
        <v>8</v>
      </c>
      <c r="D33" s="16">
        <v>8</v>
      </c>
      <c r="E33" s="16">
        <v>7</v>
      </c>
      <c r="F33" s="16">
        <v>8</v>
      </c>
      <c r="G33" s="16">
        <v>0</v>
      </c>
      <c r="H33" s="17">
        <v>7</v>
      </c>
    </row>
    <row r="34" spans="1:8" ht="18">
      <c r="A34" s="12">
        <f>SUM(C34:H34)</f>
        <v>114</v>
      </c>
      <c r="B34" s="13"/>
      <c r="C34" s="19">
        <f aca="true" t="shared" si="0" ref="C34:H34">C8+C22+C33</f>
        <v>24</v>
      </c>
      <c r="D34" s="19">
        <f t="shared" si="0"/>
        <v>24</v>
      </c>
      <c r="E34" s="19">
        <f t="shared" si="0"/>
        <v>19</v>
      </c>
      <c r="F34" s="19">
        <f t="shared" si="0"/>
        <v>19</v>
      </c>
      <c r="G34" s="19">
        <f t="shared" si="0"/>
        <v>10</v>
      </c>
      <c r="H34" s="21">
        <f t="shared" si="0"/>
        <v>18</v>
      </c>
    </row>
    <row r="35" spans="1:8" s="26" customFormat="1" ht="18.75" thickBot="1">
      <c r="A35" s="22">
        <f>SUM(C35:H35)</f>
        <v>1938</v>
      </c>
      <c r="B35" s="23"/>
      <c r="C35" s="24">
        <f aca="true" t="shared" si="1" ref="C35:H35">C34*17</f>
        <v>408</v>
      </c>
      <c r="D35" s="24">
        <f t="shared" si="1"/>
        <v>408</v>
      </c>
      <c r="E35" s="24">
        <f t="shared" si="1"/>
        <v>323</v>
      </c>
      <c r="F35" s="24">
        <f t="shared" si="1"/>
        <v>323</v>
      </c>
      <c r="G35" s="24">
        <f t="shared" si="1"/>
        <v>170</v>
      </c>
      <c r="H35" s="25">
        <f t="shared" si="1"/>
        <v>306</v>
      </c>
    </row>
    <row r="36" spans="1:6" ht="18.75" thickTop="1">
      <c r="A36" s="45">
        <f>A34*2</f>
        <v>228</v>
      </c>
      <c r="C36" s="7" t="s">
        <v>198</v>
      </c>
      <c r="D36" s="7" t="s">
        <v>199</v>
      </c>
      <c r="E36" s="7" t="s">
        <v>200</v>
      </c>
      <c r="F36" s="7" t="s">
        <v>201</v>
      </c>
    </row>
    <row r="37" s="26" customFormat="1" ht="18"/>
    <row r="38" spans="3:7" s="26" customFormat="1" ht="18">
      <c r="C38" s="26">
        <f>A36*24</f>
        <v>5472</v>
      </c>
      <c r="D38" s="26">
        <f>A34*3</f>
        <v>342</v>
      </c>
      <c r="E38" s="26">
        <f>A34*17</f>
        <v>1938</v>
      </c>
      <c r="F38" s="26">
        <f>A34*1</f>
        <v>114</v>
      </c>
      <c r="G38" s="26">
        <f>SUM(C38:F38)</f>
        <v>7866</v>
      </c>
    </row>
    <row r="39" ht="18">
      <c r="A39" s="26"/>
    </row>
    <row r="40" ht="18">
      <c r="A40" s="26"/>
    </row>
    <row r="41" spans="1:7" ht="18">
      <c r="A41" s="26">
        <v>100</v>
      </c>
      <c r="B41" s="27">
        <f aca="true" t="shared" si="2" ref="B41:B46">SUM(C41:F41)</f>
        <v>22</v>
      </c>
      <c r="D41" s="7">
        <v>3</v>
      </c>
      <c r="E41" s="7">
        <v>18</v>
      </c>
      <c r="F41" s="7">
        <v>1</v>
      </c>
      <c r="G41" s="26">
        <f aca="true" t="shared" si="3" ref="G41:G46">SUM(C41:F41)*A41</f>
        <v>2200</v>
      </c>
    </row>
    <row r="42" spans="1:7" ht="18">
      <c r="A42" s="26">
        <v>50</v>
      </c>
      <c r="B42" s="27">
        <f t="shared" si="2"/>
        <v>1</v>
      </c>
      <c r="E42" s="7">
        <v>1</v>
      </c>
      <c r="G42" s="26">
        <f t="shared" si="3"/>
        <v>50</v>
      </c>
    </row>
    <row r="43" spans="1:7" ht="18">
      <c r="A43" s="26">
        <v>20</v>
      </c>
      <c r="B43" s="27">
        <f t="shared" si="2"/>
        <v>233</v>
      </c>
      <c r="C43" s="7">
        <v>228</v>
      </c>
      <c r="D43" s="7">
        <v>2</v>
      </c>
      <c r="E43" s="7">
        <v>3</v>
      </c>
      <c r="G43" s="26">
        <f t="shared" si="3"/>
        <v>4660</v>
      </c>
    </row>
    <row r="44" spans="1:7" ht="18">
      <c r="A44" s="26">
        <v>10</v>
      </c>
      <c r="B44" s="27">
        <f t="shared" si="2"/>
        <v>1</v>
      </c>
      <c r="F44" s="7">
        <v>1</v>
      </c>
      <c r="G44" s="26">
        <f t="shared" si="3"/>
        <v>10</v>
      </c>
    </row>
    <row r="45" spans="1:7" ht="18">
      <c r="A45" s="26">
        <v>5</v>
      </c>
      <c r="B45" s="27">
        <f t="shared" si="2"/>
        <v>3</v>
      </c>
      <c r="E45" s="7">
        <v>3</v>
      </c>
      <c r="G45" s="26">
        <f t="shared" si="3"/>
        <v>15</v>
      </c>
    </row>
    <row r="46" spans="1:7" ht="18">
      <c r="A46" s="26">
        <v>1</v>
      </c>
      <c r="B46" s="27">
        <f t="shared" si="2"/>
        <v>931</v>
      </c>
      <c r="C46" s="7">
        <v>912</v>
      </c>
      <c r="D46" s="7">
        <v>2</v>
      </c>
      <c r="E46" s="7">
        <v>13</v>
      </c>
      <c r="F46" s="7">
        <v>4</v>
      </c>
      <c r="G46" s="26">
        <f t="shared" si="3"/>
        <v>931</v>
      </c>
    </row>
    <row r="47" spans="1:7" ht="18">
      <c r="A47" s="26"/>
      <c r="G47" s="26"/>
    </row>
    <row r="48" spans="1:7" ht="18.75" thickBot="1">
      <c r="A48" s="26"/>
      <c r="G48" s="26">
        <f>SUM(G41:G47)</f>
        <v>7866</v>
      </c>
    </row>
    <row r="49" spans="1:7" ht="19.5" thickBot="1" thickTop="1">
      <c r="A49" s="26"/>
      <c r="C49" s="26">
        <f>(C41*100)+(C42*50)+(C43*20)+(C44*10)+(C45*5)+(C46*1)</f>
        <v>5472</v>
      </c>
      <c r="D49" s="26">
        <f>(D41*100)+(D42*50)+(D43*20)+(D44*10)+(D45*5)+(D46*1)</f>
        <v>342</v>
      </c>
      <c r="E49" s="26">
        <f>(E41*100)+(E42*50)+(E43*20)+(E44*10)+(E45*5)+(E46*1)</f>
        <v>1938</v>
      </c>
      <c r="F49" s="26">
        <f>(F41*100)+(F42*50)+(F43*20)+(F44*10)+(F45*5)+(F46*1)</f>
        <v>114</v>
      </c>
      <c r="G49" s="28">
        <f>SUM(C49:F49)</f>
        <v>7866</v>
      </c>
    </row>
    <row r="50" ht="18.75" thickTop="1"/>
    <row r="51" spans="3:6" ht="18">
      <c r="C51" s="7" t="s">
        <v>121</v>
      </c>
      <c r="D51" s="7" t="s">
        <v>122</v>
      </c>
      <c r="E51" s="7" t="s">
        <v>123</v>
      </c>
      <c r="F51" s="7" t="s">
        <v>122</v>
      </c>
    </row>
  </sheetData>
  <sheetProtection/>
  <mergeCells count="1">
    <mergeCell ref="I2:I8"/>
  </mergeCells>
  <printOptions gridLines="1"/>
  <pageMargins left="0.1" right="0.1" top="0.1" bottom="0.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7" sqref="C27"/>
    </sheetView>
  </sheetViews>
  <sheetFormatPr defaultColWidth="8.8515625" defaultRowHeight="15"/>
  <cols>
    <col min="1" max="1" width="14.140625" style="51" customWidth="1"/>
    <col min="2" max="2" width="5.140625" style="51" customWidth="1"/>
    <col min="3" max="3" width="28.421875" style="51" customWidth="1"/>
    <col min="4" max="4" width="12.28125" style="60" bestFit="1" customWidth="1"/>
    <col min="5" max="5" width="5.7109375" style="51" customWidth="1"/>
    <col min="6" max="6" width="28.421875" style="51" customWidth="1"/>
    <col min="7" max="7" width="7.28125" style="60" customWidth="1"/>
    <col min="8" max="8" width="5.8515625" style="51" customWidth="1"/>
    <col min="9" max="9" width="13.8515625" style="51" customWidth="1"/>
    <col min="10" max="16384" width="8.8515625" style="51" customWidth="1"/>
  </cols>
  <sheetData>
    <row r="1" spans="1:2" ht="15">
      <c r="A1" s="78" t="s">
        <v>343</v>
      </c>
      <c r="B1" s="78" t="s">
        <v>344</v>
      </c>
    </row>
    <row r="4" spans="1:9" ht="22.5">
      <c r="A4" s="82" t="s">
        <v>245</v>
      </c>
      <c r="B4" s="82"/>
      <c r="C4" s="82"/>
      <c r="D4" s="82"/>
      <c r="E4" s="82"/>
      <c r="F4" s="82"/>
      <c r="G4" s="82"/>
      <c r="H4" s="82"/>
      <c r="I4" s="82"/>
    </row>
    <row r="8" spans="1:9" ht="18.75">
      <c r="A8" s="48" t="s">
        <v>217</v>
      </c>
      <c r="B8" s="48"/>
      <c r="C8" s="48"/>
      <c r="D8" s="56"/>
      <c r="E8" s="48"/>
      <c r="F8" s="48"/>
      <c r="G8" s="56"/>
      <c r="H8" s="48"/>
      <c r="I8" s="48"/>
    </row>
    <row r="9" spans="1:9" ht="18.75">
      <c r="A9" s="48" t="s">
        <v>223</v>
      </c>
      <c r="B9" s="48">
        <v>1</v>
      </c>
      <c r="C9" s="48" t="s">
        <v>303</v>
      </c>
      <c r="D9" s="56"/>
      <c r="E9" s="48"/>
      <c r="F9" s="48" t="s">
        <v>304</v>
      </c>
      <c r="G9" s="56"/>
      <c r="H9" s="48"/>
      <c r="I9" s="48" t="s">
        <v>305</v>
      </c>
    </row>
    <row r="10" spans="1:9" s="66" customFormat="1" ht="18.75">
      <c r="A10" s="66" t="s">
        <v>104</v>
      </c>
      <c r="B10" s="66">
        <v>2</v>
      </c>
      <c r="C10" s="66" t="s">
        <v>277</v>
      </c>
      <c r="D10" s="56"/>
      <c r="F10" s="66" t="s">
        <v>303</v>
      </c>
      <c r="G10" s="56"/>
      <c r="I10" s="66" t="s">
        <v>305</v>
      </c>
    </row>
    <row r="11" spans="4:7" s="66" customFormat="1" ht="18.75">
      <c r="D11" s="56"/>
      <c r="G11" s="56"/>
    </row>
    <row r="12" spans="1:9" ht="18.75">
      <c r="A12" s="48" t="s">
        <v>220</v>
      </c>
      <c r="B12" s="48" t="s">
        <v>219</v>
      </c>
      <c r="C12" s="48"/>
      <c r="D12" s="56"/>
      <c r="E12" s="48"/>
      <c r="F12" s="48"/>
      <c r="G12" s="56"/>
      <c r="H12" s="48"/>
      <c r="I12" s="48"/>
    </row>
    <row r="13" spans="1:9" ht="18.75">
      <c r="A13" s="48" t="s">
        <v>226</v>
      </c>
      <c r="B13" s="48">
        <v>3</v>
      </c>
      <c r="C13" s="48" t="s">
        <v>304</v>
      </c>
      <c r="D13" s="56"/>
      <c r="E13" s="48"/>
      <c r="F13" s="48" t="s">
        <v>276</v>
      </c>
      <c r="G13" s="56"/>
      <c r="H13" s="48"/>
      <c r="I13" s="48" t="s">
        <v>305</v>
      </c>
    </row>
    <row r="14" spans="1:9" ht="18.75">
      <c r="A14" s="48" t="s">
        <v>101</v>
      </c>
      <c r="B14" s="48">
        <v>4</v>
      </c>
      <c r="C14" s="48" t="s">
        <v>276</v>
      </c>
      <c r="D14" s="56"/>
      <c r="E14" s="48"/>
      <c r="F14" s="48" t="s">
        <v>277</v>
      </c>
      <c r="G14" s="56"/>
      <c r="H14" s="48"/>
      <c r="I14" s="48" t="s">
        <v>305</v>
      </c>
    </row>
    <row r="15" spans="1:9" ht="18.75">
      <c r="A15" s="48"/>
      <c r="B15" s="48"/>
      <c r="C15" s="48"/>
      <c r="D15" s="56"/>
      <c r="E15" s="48"/>
      <c r="F15" s="48"/>
      <c r="G15" s="56"/>
      <c r="H15" s="48"/>
      <c r="I15" s="48"/>
    </row>
    <row r="16" spans="1:9" ht="18.75">
      <c r="A16" s="48" t="s">
        <v>224</v>
      </c>
      <c r="B16" s="48"/>
      <c r="C16" s="48"/>
      <c r="D16" s="56"/>
      <c r="E16" s="48"/>
      <c r="F16" s="48"/>
      <c r="G16" s="56"/>
      <c r="H16" s="48"/>
      <c r="I16" s="48"/>
    </row>
    <row r="17" spans="1:9" ht="18.75">
      <c r="A17" s="68" t="s">
        <v>226</v>
      </c>
      <c r="B17" s="48">
        <v>5</v>
      </c>
      <c r="C17" s="48" t="s">
        <v>303</v>
      </c>
      <c r="D17" s="56"/>
      <c r="E17" s="48"/>
      <c r="F17" s="48" t="s">
        <v>276</v>
      </c>
      <c r="G17" s="56"/>
      <c r="H17" s="48"/>
      <c r="I17" s="48" t="s">
        <v>305</v>
      </c>
    </row>
    <row r="18" spans="1:9" ht="18.75">
      <c r="A18" s="48" t="s">
        <v>212</v>
      </c>
      <c r="B18" s="48">
        <v>6</v>
      </c>
      <c r="C18" s="48" t="s">
        <v>277</v>
      </c>
      <c r="D18" s="56"/>
      <c r="E18" s="48"/>
      <c r="F18" s="48" t="s">
        <v>304</v>
      </c>
      <c r="G18" s="56"/>
      <c r="H18" s="48"/>
      <c r="I18" s="48" t="s">
        <v>305</v>
      </c>
    </row>
    <row r="19" spans="1:9" ht="18.75">
      <c r="A19" s="48"/>
      <c r="B19" s="48"/>
      <c r="C19" s="48"/>
      <c r="D19" s="56"/>
      <c r="E19" s="48"/>
      <c r="F19" s="48"/>
      <c r="G19" s="56"/>
      <c r="H19" s="48"/>
      <c r="I19" s="48"/>
    </row>
    <row r="20" spans="1:9" ht="18.75">
      <c r="A20" s="48"/>
      <c r="B20" s="48"/>
      <c r="C20" s="48"/>
      <c r="D20" s="56"/>
      <c r="E20" s="48"/>
      <c r="F20" s="48"/>
      <c r="G20" s="56"/>
      <c r="H20" s="48"/>
      <c r="I20" s="48"/>
    </row>
    <row r="21" spans="1:9" ht="18.75">
      <c r="A21" s="48"/>
      <c r="B21" s="48"/>
      <c r="C21" s="48"/>
      <c r="D21" s="61" t="s">
        <v>255</v>
      </c>
      <c r="E21" s="61" t="s">
        <v>256</v>
      </c>
      <c r="F21" s="48"/>
      <c r="G21" s="56"/>
      <c r="H21" s="48"/>
      <c r="I21" s="48"/>
    </row>
    <row r="22" spans="3:5" ht="18.75">
      <c r="C22" s="48" t="s">
        <v>303</v>
      </c>
      <c r="D22" s="53"/>
      <c r="E22" s="53"/>
    </row>
    <row r="23" spans="3:5" ht="18.75">
      <c r="C23" s="48" t="s">
        <v>304</v>
      </c>
      <c r="D23" s="53"/>
      <c r="E23" s="53"/>
    </row>
    <row r="24" spans="3:5" ht="18.75">
      <c r="C24" s="48" t="s">
        <v>277</v>
      </c>
      <c r="D24" s="53"/>
      <c r="E24" s="53"/>
    </row>
    <row r="25" spans="3:5" ht="18.75">
      <c r="C25" s="48" t="s">
        <v>276</v>
      </c>
      <c r="D25" s="53"/>
      <c r="E25" s="53"/>
    </row>
    <row r="28" spans="4:6" ht="15">
      <c r="D28" s="71"/>
      <c r="E28" s="71"/>
      <c r="F28" s="71"/>
    </row>
    <row r="29" spans="3:6" ht="18.75">
      <c r="C29" s="48"/>
      <c r="D29" s="71"/>
      <c r="E29" s="71"/>
      <c r="F29" s="72"/>
    </row>
    <row r="30" spans="3:6" ht="18.75">
      <c r="C30" s="48"/>
      <c r="D30" s="71"/>
      <c r="E30" s="71"/>
      <c r="F30" s="72"/>
    </row>
    <row r="31" spans="3:6" ht="18.75">
      <c r="C31" s="48"/>
      <c r="D31" s="71"/>
      <c r="E31" s="71"/>
      <c r="F31" s="73"/>
    </row>
    <row r="32" spans="3:6" ht="18.75">
      <c r="C32" s="48"/>
      <c r="D32" s="72"/>
      <c r="E32" s="71"/>
      <c r="F32" s="72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tabSelected="1" zoomScalePageLayoutView="0" workbookViewId="0" topLeftCell="A20">
      <selection activeCell="K28" sqref="A1:K28"/>
    </sheetView>
  </sheetViews>
  <sheetFormatPr defaultColWidth="8.8515625" defaultRowHeight="19.5" customHeight="1"/>
  <cols>
    <col min="1" max="1" width="12.00390625" style="51" customWidth="1"/>
    <col min="2" max="2" width="5.140625" style="51" customWidth="1"/>
    <col min="3" max="3" width="27.7109375" style="51" customWidth="1"/>
    <col min="4" max="4" width="18.8515625" style="51" customWidth="1"/>
    <col min="5" max="5" width="13.7109375" style="51" customWidth="1"/>
    <col min="6" max="6" width="28.421875" style="51" customWidth="1"/>
    <col min="7" max="8" width="9.8515625" style="51" customWidth="1"/>
    <col min="9" max="16384" width="8.8515625" style="51" customWidth="1"/>
  </cols>
  <sheetData>
    <row r="1" ht="19.5" customHeight="1">
      <c r="A1" s="78" t="s">
        <v>345</v>
      </c>
    </row>
    <row r="4" spans="1:9" ht="19.5" customHeight="1">
      <c r="A4" s="82" t="s">
        <v>244</v>
      </c>
      <c r="B4" s="82"/>
      <c r="C4" s="82"/>
      <c r="D4" s="82"/>
      <c r="E4" s="82"/>
      <c r="F4" s="82"/>
      <c r="G4" s="82"/>
      <c r="H4" s="82"/>
      <c r="I4" s="82"/>
    </row>
    <row r="8" spans="1:8" ht="19.5" customHeight="1">
      <c r="A8" s="48" t="s">
        <v>217</v>
      </c>
      <c r="B8" s="48"/>
      <c r="C8" s="48"/>
      <c r="D8" s="48"/>
      <c r="E8" s="48"/>
      <c r="F8" s="48"/>
      <c r="G8" s="48"/>
      <c r="H8" s="48"/>
    </row>
    <row r="9" spans="1:9" ht="19.5" customHeight="1">
      <c r="A9" s="48" t="s">
        <v>223</v>
      </c>
      <c r="B9" s="48">
        <v>1</v>
      </c>
      <c r="C9" s="48" t="s">
        <v>282</v>
      </c>
      <c r="D9" s="56"/>
      <c r="E9" s="48"/>
      <c r="F9" s="48" t="s">
        <v>280</v>
      </c>
      <c r="G9" s="56"/>
      <c r="H9" s="48"/>
      <c r="I9" s="48" t="s">
        <v>306</v>
      </c>
    </row>
    <row r="10" spans="1:9" ht="19.5" customHeight="1">
      <c r="A10" s="48"/>
      <c r="B10" s="48"/>
      <c r="C10" s="48"/>
      <c r="D10" s="56"/>
      <c r="E10" s="48"/>
      <c r="F10" s="48"/>
      <c r="G10" s="56"/>
      <c r="H10" s="48"/>
      <c r="I10" s="48"/>
    </row>
    <row r="11" spans="1:9" ht="19.5" customHeight="1">
      <c r="A11" s="48" t="s">
        <v>220</v>
      </c>
      <c r="B11" s="48"/>
      <c r="C11" s="48"/>
      <c r="D11" s="56"/>
      <c r="E11" s="48"/>
      <c r="F11" s="48"/>
      <c r="G11" s="56"/>
      <c r="H11" s="48"/>
      <c r="I11" s="48"/>
    </row>
    <row r="12" spans="1:9" ht="19.5" customHeight="1">
      <c r="A12" s="68" t="s">
        <v>225</v>
      </c>
      <c r="B12" s="48">
        <v>2</v>
      </c>
      <c r="C12" s="53" t="s">
        <v>307</v>
      </c>
      <c r="D12" s="56"/>
      <c r="E12" s="53"/>
      <c r="F12" s="48" t="s">
        <v>282</v>
      </c>
      <c r="G12" s="56"/>
      <c r="H12" s="48"/>
      <c r="I12" s="48" t="s">
        <v>306</v>
      </c>
    </row>
    <row r="13" spans="1:9" ht="19.5" customHeight="1">
      <c r="A13" s="68" t="s">
        <v>226</v>
      </c>
      <c r="B13" s="48">
        <v>3</v>
      </c>
      <c r="C13" s="48" t="s">
        <v>214</v>
      </c>
      <c r="D13" s="56"/>
      <c r="E13" s="48"/>
      <c r="F13" s="48" t="s">
        <v>278</v>
      </c>
      <c r="G13" s="56"/>
      <c r="H13" s="48"/>
      <c r="I13" s="48" t="s">
        <v>306</v>
      </c>
    </row>
    <row r="14" spans="1:9" ht="19.5" customHeight="1">
      <c r="A14" s="68" t="s">
        <v>106</v>
      </c>
      <c r="B14" s="48">
        <v>4</v>
      </c>
      <c r="C14" s="48" t="s">
        <v>278</v>
      </c>
      <c r="D14" s="56"/>
      <c r="E14" s="48"/>
      <c r="F14" s="48" t="s">
        <v>279</v>
      </c>
      <c r="G14" s="56"/>
      <c r="H14" s="48"/>
      <c r="I14" s="48" t="s">
        <v>306</v>
      </c>
    </row>
    <row r="15" spans="1:9" ht="19.5" customHeight="1">
      <c r="A15" s="68" t="s">
        <v>221</v>
      </c>
      <c r="B15" s="48">
        <v>5</v>
      </c>
      <c r="C15" s="48" t="s">
        <v>280</v>
      </c>
      <c r="D15" s="56"/>
      <c r="E15" s="48"/>
      <c r="F15" s="48" t="s">
        <v>307</v>
      </c>
      <c r="G15" s="56"/>
      <c r="H15" s="48"/>
      <c r="I15" s="48" t="s">
        <v>306</v>
      </c>
    </row>
    <row r="16" spans="1:9" ht="19.5" customHeight="1">
      <c r="A16" s="68" t="s">
        <v>101</v>
      </c>
      <c r="B16" s="48">
        <v>6</v>
      </c>
      <c r="C16" s="48" t="s">
        <v>279</v>
      </c>
      <c r="D16" s="56"/>
      <c r="E16" s="48"/>
      <c r="F16" s="48" t="s">
        <v>214</v>
      </c>
      <c r="G16" s="56"/>
      <c r="H16" s="48"/>
      <c r="I16" s="48" t="s">
        <v>306</v>
      </c>
    </row>
    <row r="17" spans="1:9" ht="19.5" customHeight="1">
      <c r="A17" s="48"/>
      <c r="B17" s="48"/>
      <c r="C17" s="48"/>
      <c r="D17" s="56"/>
      <c r="E17" s="48"/>
      <c r="F17" s="48"/>
      <c r="G17" s="56"/>
      <c r="H17" s="48"/>
      <c r="I17" s="48"/>
    </row>
    <row r="18" spans="1:9" ht="19.5" customHeight="1">
      <c r="A18" s="48" t="s">
        <v>224</v>
      </c>
      <c r="B18" s="48"/>
      <c r="C18" s="48"/>
      <c r="D18" s="56"/>
      <c r="E18" s="48"/>
      <c r="F18" s="48"/>
      <c r="G18" s="56"/>
      <c r="H18" s="48"/>
      <c r="I18" s="48"/>
    </row>
    <row r="19" spans="1:9" ht="19.5" customHeight="1">
      <c r="A19" s="48" t="s">
        <v>112</v>
      </c>
      <c r="B19" s="48">
        <v>7</v>
      </c>
      <c r="C19" s="48" t="s">
        <v>308</v>
      </c>
      <c r="D19" s="56"/>
      <c r="E19" s="48"/>
      <c r="F19" s="53" t="s">
        <v>309</v>
      </c>
      <c r="G19" s="56"/>
      <c r="H19" s="53"/>
      <c r="I19" s="48" t="s">
        <v>306</v>
      </c>
    </row>
    <row r="20" spans="1:9" ht="19.5" customHeight="1">
      <c r="A20" s="48" t="s">
        <v>225</v>
      </c>
      <c r="B20" s="48">
        <v>8</v>
      </c>
      <c r="C20" s="48" t="s">
        <v>310</v>
      </c>
      <c r="D20" s="56"/>
      <c r="E20" s="48"/>
      <c r="F20" s="48" t="s">
        <v>311</v>
      </c>
      <c r="G20" s="56"/>
      <c r="H20" s="48"/>
      <c r="I20" s="48" t="s">
        <v>306</v>
      </c>
    </row>
    <row r="21" spans="1:9" ht="19.5" customHeight="1">
      <c r="A21" s="48" t="s">
        <v>226</v>
      </c>
      <c r="B21" s="48">
        <v>9</v>
      </c>
      <c r="C21" s="48" t="s">
        <v>312</v>
      </c>
      <c r="D21" s="56"/>
      <c r="E21" s="48"/>
      <c r="F21" s="48" t="s">
        <v>313</v>
      </c>
      <c r="G21" s="48"/>
      <c r="H21" s="48"/>
      <c r="I21" s="48" t="s">
        <v>306</v>
      </c>
    </row>
    <row r="22" spans="1:8" ht="19.5" customHeight="1">
      <c r="A22" s="48"/>
      <c r="B22" s="48"/>
      <c r="C22" s="48"/>
      <c r="D22" s="48"/>
      <c r="E22" s="48"/>
      <c r="F22" s="48"/>
      <c r="G22" s="48"/>
      <c r="H22" s="48"/>
    </row>
    <row r="23" spans="1:8" ht="19.5" customHeight="1">
      <c r="A23" s="48"/>
      <c r="B23" s="48"/>
      <c r="C23" s="48"/>
      <c r="D23" s="48"/>
      <c r="E23" s="48"/>
      <c r="F23" s="48"/>
      <c r="G23" s="48"/>
      <c r="H23" s="48"/>
    </row>
    <row r="24" spans="1:8" ht="19.5" customHeight="1">
      <c r="A24" s="48"/>
      <c r="B24" s="48"/>
      <c r="C24" s="70" t="s">
        <v>227</v>
      </c>
      <c r="D24" s="48" t="s">
        <v>255</v>
      </c>
      <c r="E24" s="48" t="s">
        <v>256</v>
      </c>
      <c r="F24" s="70" t="s">
        <v>228</v>
      </c>
      <c r="G24" s="48" t="s">
        <v>255</v>
      </c>
      <c r="H24" s="48" t="s">
        <v>256</v>
      </c>
    </row>
    <row r="25" spans="1:8" ht="19.5" customHeight="1">
      <c r="A25" s="48"/>
      <c r="B25" s="48"/>
      <c r="C25" s="48" t="s">
        <v>282</v>
      </c>
      <c r="D25" s="48"/>
      <c r="E25" s="48"/>
      <c r="F25" s="48" t="s">
        <v>214</v>
      </c>
      <c r="G25" s="48"/>
      <c r="H25" s="48"/>
    </row>
    <row r="26" spans="1:8" ht="19.5" customHeight="1">
      <c r="A26" s="48"/>
      <c r="B26" s="48"/>
      <c r="C26" s="48" t="s">
        <v>280</v>
      </c>
      <c r="D26" s="48"/>
      <c r="E26" s="48"/>
      <c r="F26" s="48" t="s">
        <v>278</v>
      </c>
      <c r="G26" s="48"/>
      <c r="H26" s="48"/>
    </row>
    <row r="27" spans="1:8" ht="19.5" customHeight="1">
      <c r="A27" s="48"/>
      <c r="B27" s="48"/>
      <c r="C27" s="53" t="s">
        <v>307</v>
      </c>
      <c r="D27" s="48"/>
      <c r="E27" s="48"/>
      <c r="F27" s="48" t="s">
        <v>279</v>
      </c>
      <c r="G27" s="48"/>
      <c r="H27" s="48"/>
    </row>
    <row r="28" spans="1:8" ht="19.5" customHeight="1">
      <c r="A28" s="48"/>
      <c r="B28" s="48"/>
      <c r="C28" s="48"/>
      <c r="D28" s="48"/>
      <c r="E28" s="48"/>
      <c r="F28" s="48"/>
      <c r="G28" s="48"/>
      <c r="H28" s="48"/>
    </row>
    <row r="32" spans="3:5" ht="19.5" customHeight="1">
      <c r="C32" s="48"/>
      <c r="D32" s="74"/>
      <c r="E32" s="74"/>
    </row>
    <row r="33" spans="3:5" ht="19.5" customHeight="1">
      <c r="C33" s="48"/>
      <c r="D33" s="74"/>
      <c r="E33" s="74"/>
    </row>
    <row r="34" spans="3:5" ht="19.5" customHeight="1">
      <c r="C34" s="53"/>
      <c r="D34" s="74"/>
      <c r="E34" s="75"/>
    </row>
    <row r="35" spans="3:5" ht="19.5" customHeight="1">
      <c r="C35" s="48"/>
      <c r="D35" s="74"/>
      <c r="E35" s="74"/>
    </row>
    <row r="36" spans="3:5" ht="19.5" customHeight="1">
      <c r="C36" s="48"/>
      <c r="D36" s="74"/>
      <c r="E36" s="74"/>
    </row>
    <row r="37" spans="3:5" ht="19.5" customHeight="1">
      <c r="C37" s="48"/>
      <c r="D37" s="74"/>
      <c r="E37" s="75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zoomScalePageLayoutView="0" workbookViewId="0" topLeftCell="A1">
      <selection activeCell="A1" sqref="A1:C1"/>
    </sheetView>
  </sheetViews>
  <sheetFormatPr defaultColWidth="8.8515625" defaultRowHeight="15"/>
  <cols>
    <col min="1" max="1" width="12.00390625" style="51" customWidth="1"/>
    <col min="2" max="2" width="5.140625" style="51" customWidth="1"/>
    <col min="3" max="3" width="27.7109375" style="51" customWidth="1"/>
    <col min="4" max="4" width="18.8515625" style="51" customWidth="1"/>
    <col min="5" max="5" width="13.7109375" style="51" customWidth="1"/>
    <col min="6" max="6" width="28.421875" style="51" customWidth="1"/>
    <col min="7" max="8" width="9.8515625" style="51" customWidth="1"/>
    <col min="9" max="16384" width="8.8515625" style="51" customWidth="1"/>
  </cols>
  <sheetData>
    <row r="1" spans="1:3" ht="15">
      <c r="A1" s="78" t="s">
        <v>346</v>
      </c>
      <c r="B1" s="78"/>
      <c r="C1" s="78"/>
    </row>
    <row r="4" spans="1:9" ht="22.5">
      <c r="A4" s="82" t="s">
        <v>243</v>
      </c>
      <c r="B4" s="82"/>
      <c r="C4" s="82"/>
      <c r="D4" s="82"/>
      <c r="E4" s="82"/>
      <c r="F4" s="82"/>
      <c r="G4" s="82"/>
      <c r="H4" s="82"/>
      <c r="I4" s="82"/>
    </row>
    <row r="8" spans="1:8" ht="18.75">
      <c r="A8" s="48" t="s">
        <v>217</v>
      </c>
      <c r="B8" s="48"/>
      <c r="C8" s="48"/>
      <c r="D8" s="48"/>
      <c r="E8" s="48"/>
      <c r="F8" s="48"/>
      <c r="G8" s="48"/>
      <c r="H8" s="48"/>
    </row>
    <row r="9" spans="1:9" ht="18.75">
      <c r="A9" s="48" t="s">
        <v>222</v>
      </c>
      <c r="B9" s="48">
        <v>1</v>
      </c>
      <c r="C9" s="48" t="s">
        <v>314</v>
      </c>
      <c r="D9" s="56"/>
      <c r="E9" s="48"/>
      <c r="F9" s="48" t="s">
        <v>315</v>
      </c>
      <c r="G9" s="56"/>
      <c r="H9" s="48"/>
      <c r="I9" s="48" t="s">
        <v>305</v>
      </c>
    </row>
    <row r="10" spans="1:9" ht="18.75">
      <c r="A10" s="48"/>
      <c r="B10" s="48"/>
      <c r="C10" s="48"/>
      <c r="D10" s="56"/>
      <c r="E10" s="48"/>
      <c r="F10" s="48"/>
      <c r="G10" s="56"/>
      <c r="H10" s="48"/>
      <c r="I10" s="48"/>
    </row>
    <row r="11" spans="1:9" ht="18.75">
      <c r="A11" s="48" t="s">
        <v>220</v>
      </c>
      <c r="B11" s="48"/>
      <c r="C11" s="48"/>
      <c r="D11" s="56"/>
      <c r="E11" s="48"/>
      <c r="F11" s="48"/>
      <c r="G11" s="56"/>
      <c r="H11" s="48"/>
      <c r="I11" s="48"/>
    </row>
    <row r="12" spans="1:9" ht="18.75">
      <c r="A12" s="68" t="s">
        <v>112</v>
      </c>
      <c r="B12" s="48">
        <v>2</v>
      </c>
      <c r="C12" s="53" t="s">
        <v>215</v>
      </c>
      <c r="D12" s="56"/>
      <c r="E12" s="53"/>
      <c r="F12" s="48" t="s">
        <v>314</v>
      </c>
      <c r="G12" s="56"/>
      <c r="H12" s="48"/>
      <c r="I12" s="48" t="s">
        <v>316</v>
      </c>
    </row>
    <row r="13" spans="1:9" ht="18.75">
      <c r="A13" s="68" t="s">
        <v>225</v>
      </c>
      <c r="B13" s="48">
        <v>3</v>
      </c>
      <c r="C13" s="48" t="s">
        <v>76</v>
      </c>
      <c r="D13" s="56"/>
      <c r="E13" s="48"/>
      <c r="F13" s="48" t="s">
        <v>317</v>
      </c>
      <c r="G13" s="56"/>
      <c r="H13" s="48"/>
      <c r="I13" s="48" t="s">
        <v>305</v>
      </c>
    </row>
    <row r="14" spans="1:9" ht="18.75">
      <c r="A14" s="68" t="s">
        <v>106</v>
      </c>
      <c r="B14" s="48">
        <v>4</v>
      </c>
      <c r="C14" s="48" t="s">
        <v>315</v>
      </c>
      <c r="D14" s="56"/>
      <c r="E14" s="48"/>
      <c r="F14" s="48" t="s">
        <v>281</v>
      </c>
      <c r="G14" s="56"/>
      <c r="H14" s="48"/>
      <c r="I14" s="48" t="s">
        <v>305</v>
      </c>
    </row>
    <row r="15" spans="1:9" ht="18.75">
      <c r="A15" s="68" t="s">
        <v>221</v>
      </c>
      <c r="B15" s="48">
        <v>5</v>
      </c>
      <c r="C15" s="48" t="s">
        <v>317</v>
      </c>
      <c r="D15" s="56"/>
      <c r="E15" s="48"/>
      <c r="F15" s="48" t="s">
        <v>75</v>
      </c>
      <c r="G15" s="56"/>
      <c r="H15" s="48"/>
      <c r="I15" s="48" t="s">
        <v>318</v>
      </c>
    </row>
    <row r="16" spans="1:9" ht="18.75">
      <c r="A16" s="68" t="s">
        <v>105</v>
      </c>
      <c r="B16" s="48">
        <v>6</v>
      </c>
      <c r="C16" s="48" t="s">
        <v>75</v>
      </c>
      <c r="D16" s="56"/>
      <c r="E16" s="48"/>
      <c r="F16" s="48" t="s">
        <v>76</v>
      </c>
      <c r="G16" s="56"/>
      <c r="H16" s="48"/>
      <c r="I16" s="48" t="s">
        <v>316</v>
      </c>
    </row>
    <row r="17" spans="1:9" ht="18.75">
      <c r="A17" s="48"/>
      <c r="B17" s="48"/>
      <c r="C17" s="48"/>
      <c r="D17" s="56"/>
      <c r="E17" s="48"/>
      <c r="F17" s="48"/>
      <c r="G17" s="56"/>
      <c r="H17" s="48"/>
      <c r="I17" s="48"/>
    </row>
    <row r="18" spans="1:9" ht="18.75">
      <c r="A18" s="48" t="s">
        <v>224</v>
      </c>
      <c r="B18" s="48"/>
      <c r="C18" s="48"/>
      <c r="D18" s="56"/>
      <c r="E18" s="48"/>
      <c r="F18" s="48"/>
      <c r="G18" s="56"/>
      <c r="H18" s="48"/>
      <c r="I18" s="48"/>
    </row>
    <row r="19" spans="1:9" ht="18.75">
      <c r="A19" s="48" t="s">
        <v>106</v>
      </c>
      <c r="B19" s="48">
        <v>7</v>
      </c>
      <c r="C19" s="48" t="s">
        <v>308</v>
      </c>
      <c r="D19" s="56"/>
      <c r="E19" s="48"/>
      <c r="F19" s="53" t="s">
        <v>309</v>
      </c>
      <c r="G19" s="56"/>
      <c r="H19" s="53"/>
      <c r="I19" s="48" t="s">
        <v>305</v>
      </c>
    </row>
    <row r="20" spans="1:9" ht="18.75">
      <c r="A20" s="48" t="s">
        <v>218</v>
      </c>
      <c r="B20" s="48">
        <v>8</v>
      </c>
      <c r="C20" s="48" t="s">
        <v>310</v>
      </c>
      <c r="D20" s="56"/>
      <c r="E20" s="48"/>
      <c r="F20" s="48" t="s">
        <v>311</v>
      </c>
      <c r="G20" s="56"/>
      <c r="H20" s="48"/>
      <c r="I20" s="48" t="s">
        <v>305</v>
      </c>
    </row>
    <row r="21" spans="1:9" ht="18.75">
      <c r="A21" s="48" t="s">
        <v>221</v>
      </c>
      <c r="B21" s="48">
        <v>9</v>
      </c>
      <c r="C21" s="48" t="s">
        <v>312</v>
      </c>
      <c r="D21" s="56"/>
      <c r="E21" s="48"/>
      <c r="F21" s="48" t="s">
        <v>313</v>
      </c>
      <c r="G21" s="48"/>
      <c r="H21" s="48"/>
      <c r="I21" s="48" t="s">
        <v>305</v>
      </c>
    </row>
    <row r="22" spans="1:8" ht="18.75">
      <c r="A22" s="48"/>
      <c r="B22" s="48"/>
      <c r="C22" s="48"/>
      <c r="D22" s="48"/>
      <c r="E22" s="48"/>
      <c r="F22" s="48"/>
      <c r="G22" s="48"/>
      <c r="H22" s="48"/>
    </row>
    <row r="23" spans="1:8" ht="18.75">
      <c r="A23" s="48"/>
      <c r="B23" s="48"/>
      <c r="C23" s="48"/>
      <c r="D23" s="48"/>
      <c r="E23" s="48"/>
      <c r="F23" s="48"/>
      <c r="G23" s="48"/>
      <c r="H23" s="48"/>
    </row>
    <row r="24" spans="1:8" ht="18.75">
      <c r="A24" s="48"/>
      <c r="B24" s="48"/>
      <c r="C24" s="70" t="s">
        <v>227</v>
      </c>
      <c r="D24" s="48" t="s">
        <v>255</v>
      </c>
      <c r="E24" s="48" t="s">
        <v>256</v>
      </c>
      <c r="F24" s="70" t="s">
        <v>228</v>
      </c>
      <c r="G24" s="48" t="s">
        <v>255</v>
      </c>
      <c r="H24" s="48" t="s">
        <v>256</v>
      </c>
    </row>
    <row r="25" spans="1:8" ht="18.75">
      <c r="A25" s="48"/>
      <c r="B25" s="48"/>
      <c r="C25" s="48" t="s">
        <v>314</v>
      </c>
      <c r="D25" s="48"/>
      <c r="E25" s="48"/>
      <c r="F25" s="48" t="s">
        <v>76</v>
      </c>
      <c r="G25" s="48"/>
      <c r="H25" s="48"/>
    </row>
    <row r="26" spans="1:8" ht="18.75">
      <c r="A26" s="48"/>
      <c r="B26" s="48"/>
      <c r="C26" s="48" t="s">
        <v>315</v>
      </c>
      <c r="D26" s="48"/>
      <c r="E26" s="48"/>
      <c r="F26" s="48" t="s">
        <v>317</v>
      </c>
      <c r="G26" s="48"/>
      <c r="H26" s="48"/>
    </row>
    <row r="27" spans="1:8" ht="18.75">
      <c r="A27" s="48"/>
      <c r="B27" s="48"/>
      <c r="C27" s="53" t="s">
        <v>281</v>
      </c>
      <c r="D27" s="48"/>
      <c r="E27" s="48"/>
      <c r="F27" s="48" t="s">
        <v>75</v>
      </c>
      <c r="G27" s="48"/>
      <c r="H27" s="48"/>
    </row>
    <row r="28" spans="1:8" ht="18.75">
      <c r="A28" s="48"/>
      <c r="B28" s="48"/>
      <c r="C28" s="48"/>
      <c r="D28" s="48"/>
      <c r="E28" s="48"/>
      <c r="F28" s="48"/>
      <c r="G28" s="48"/>
      <c r="H28" s="48"/>
    </row>
    <row r="31" spans="4:5" ht="15">
      <c r="D31" s="51" t="s">
        <v>285</v>
      </c>
      <c r="E31" s="51" t="s">
        <v>284</v>
      </c>
    </row>
    <row r="32" spans="3:5" ht="18.75">
      <c r="C32" s="48" t="s">
        <v>281</v>
      </c>
      <c r="D32" s="74"/>
      <c r="E32" s="74"/>
    </row>
    <row r="33" spans="3:5" ht="18.75">
      <c r="C33" s="48" t="s">
        <v>315</v>
      </c>
      <c r="D33" s="74"/>
      <c r="E33" s="74"/>
    </row>
    <row r="34" spans="3:5" ht="18.75">
      <c r="C34" s="53" t="s">
        <v>314</v>
      </c>
      <c r="D34" s="74"/>
      <c r="E34" s="75"/>
    </row>
    <row r="35" spans="3:5" ht="18.75">
      <c r="C35" s="48" t="s">
        <v>76</v>
      </c>
      <c r="D35" s="74"/>
      <c r="E35" s="74"/>
    </row>
    <row r="36" spans="3:5" ht="18.75">
      <c r="C36" s="48" t="s">
        <v>317</v>
      </c>
      <c r="D36" s="74"/>
      <c r="E36" s="74"/>
    </row>
    <row r="37" spans="3:5" ht="18.75">
      <c r="C37" s="48" t="s">
        <v>75</v>
      </c>
      <c r="D37" s="74"/>
      <c r="E37" s="75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28" sqref="B28:G34"/>
    </sheetView>
  </sheetViews>
  <sheetFormatPr defaultColWidth="8.8515625" defaultRowHeight="15"/>
  <cols>
    <col min="1" max="1" width="9.7109375" style="51" customWidth="1"/>
    <col min="2" max="2" width="6.7109375" style="51" customWidth="1"/>
    <col min="3" max="3" width="27.421875" style="51" customWidth="1"/>
    <col min="4" max="4" width="11.28125" style="60" customWidth="1"/>
    <col min="5" max="5" width="5.421875" style="51" customWidth="1"/>
    <col min="6" max="6" width="28.00390625" style="51" customWidth="1"/>
    <col min="7" max="7" width="20.7109375" style="60" customWidth="1"/>
    <col min="8" max="8" width="4.8515625" style="51" customWidth="1"/>
    <col min="9" max="9" width="12.28125" style="51" customWidth="1"/>
    <col min="10" max="16384" width="8.8515625" style="51" customWidth="1"/>
  </cols>
  <sheetData>
    <row r="1" ht="15">
      <c r="A1" s="78" t="s">
        <v>347</v>
      </c>
    </row>
    <row r="4" spans="1:9" ht="22.5">
      <c r="A4" s="82" t="s">
        <v>242</v>
      </c>
      <c r="B4" s="82"/>
      <c r="C4" s="82"/>
      <c r="D4" s="82"/>
      <c r="E4" s="82"/>
      <c r="F4" s="82"/>
      <c r="G4" s="82"/>
      <c r="H4" s="82"/>
      <c r="I4" s="82"/>
    </row>
    <row r="8" spans="1:8" ht="18.75">
      <c r="A8" s="48" t="s">
        <v>217</v>
      </c>
      <c r="B8" s="48"/>
      <c r="C8" s="48"/>
      <c r="D8" s="56"/>
      <c r="E8" s="48"/>
      <c r="F8" s="48"/>
      <c r="G8" s="56"/>
      <c r="H8" s="48"/>
    </row>
    <row r="9" spans="1:9" ht="18.75">
      <c r="A9" s="48" t="s">
        <v>103</v>
      </c>
      <c r="B9" s="48">
        <v>1</v>
      </c>
      <c r="C9" s="48" t="s">
        <v>319</v>
      </c>
      <c r="D9" s="56"/>
      <c r="E9" s="48"/>
      <c r="F9" s="48" t="s">
        <v>229</v>
      </c>
      <c r="G9" s="56"/>
      <c r="H9" s="48"/>
      <c r="I9" s="48" t="s">
        <v>305</v>
      </c>
    </row>
    <row r="10" spans="1:9" ht="18.75">
      <c r="A10" s="48"/>
      <c r="B10" s="48"/>
      <c r="C10" s="48"/>
      <c r="D10" s="56"/>
      <c r="E10" s="48"/>
      <c r="F10" s="48"/>
      <c r="G10" s="56"/>
      <c r="H10" s="48"/>
      <c r="I10" s="48"/>
    </row>
    <row r="11" spans="1:9" ht="18.75">
      <c r="A11" s="48" t="s">
        <v>220</v>
      </c>
      <c r="B11" s="48"/>
      <c r="C11" s="48"/>
      <c r="D11" s="56"/>
      <c r="E11" s="48"/>
      <c r="F11" s="48"/>
      <c r="G11" s="56"/>
      <c r="H11" s="48"/>
      <c r="I11" s="48"/>
    </row>
    <row r="12" spans="1:9" ht="18.75">
      <c r="A12" s="68" t="s">
        <v>112</v>
      </c>
      <c r="B12" s="48">
        <v>2</v>
      </c>
      <c r="C12" s="48" t="s">
        <v>215</v>
      </c>
      <c r="D12" s="56"/>
      <c r="E12" s="48"/>
      <c r="F12" s="48" t="s">
        <v>320</v>
      </c>
      <c r="G12" s="56"/>
      <c r="H12" s="48"/>
      <c r="I12" s="48" t="s">
        <v>305</v>
      </c>
    </row>
    <row r="13" spans="1:9" ht="18.75">
      <c r="A13" s="48" t="s">
        <v>212</v>
      </c>
      <c r="B13" s="48">
        <v>3</v>
      </c>
      <c r="C13" s="48" t="s">
        <v>74</v>
      </c>
      <c r="D13" s="56"/>
      <c r="E13" s="48"/>
      <c r="F13" s="48" t="s">
        <v>215</v>
      </c>
      <c r="G13" s="56"/>
      <c r="H13" s="48"/>
      <c r="I13" s="48" t="s">
        <v>305</v>
      </c>
    </row>
    <row r="14" spans="1:9" ht="18.75">
      <c r="A14" s="68" t="s">
        <v>218</v>
      </c>
      <c r="B14" s="48">
        <v>4</v>
      </c>
      <c r="C14" s="48" t="s">
        <v>229</v>
      </c>
      <c r="D14" s="56"/>
      <c r="E14" s="48"/>
      <c r="F14" s="48" t="s">
        <v>74</v>
      </c>
      <c r="G14" s="56"/>
      <c r="H14" s="48"/>
      <c r="I14" s="48" t="s">
        <v>305</v>
      </c>
    </row>
    <row r="15" spans="1:9" ht="11.25" customHeight="1">
      <c r="A15" s="48"/>
      <c r="B15" s="48"/>
      <c r="C15" s="48"/>
      <c r="D15" s="56"/>
      <c r="E15" s="48"/>
      <c r="F15" s="48"/>
      <c r="G15" s="56"/>
      <c r="H15" s="48"/>
      <c r="I15" s="48"/>
    </row>
    <row r="16" spans="1:9" ht="18.75">
      <c r="A16" s="48" t="s">
        <v>224</v>
      </c>
      <c r="B16" s="48"/>
      <c r="C16" s="48"/>
      <c r="D16" s="56"/>
      <c r="E16" s="48"/>
      <c r="F16" s="48"/>
      <c r="G16" s="56"/>
      <c r="H16" s="48"/>
      <c r="I16" s="48"/>
    </row>
    <row r="17" spans="1:9" ht="18.75">
      <c r="A17" s="48" t="s">
        <v>112</v>
      </c>
      <c r="B17" s="48">
        <v>5</v>
      </c>
      <c r="C17" s="48" t="s">
        <v>74</v>
      </c>
      <c r="D17" s="56"/>
      <c r="E17" s="48"/>
      <c r="F17" s="53" t="s">
        <v>320</v>
      </c>
      <c r="G17" s="56"/>
      <c r="H17" s="48"/>
      <c r="I17" s="48" t="s">
        <v>305</v>
      </c>
    </row>
    <row r="18" spans="1:9" ht="18.75">
      <c r="A18" s="48" t="s">
        <v>225</v>
      </c>
      <c r="B18" s="48">
        <v>6</v>
      </c>
      <c r="C18" s="48" t="s">
        <v>229</v>
      </c>
      <c r="D18" s="56"/>
      <c r="E18" s="48"/>
      <c r="F18" s="48" t="s">
        <v>215</v>
      </c>
      <c r="G18" s="56"/>
      <c r="H18" s="48"/>
      <c r="I18" s="48" t="s">
        <v>305</v>
      </c>
    </row>
    <row r="19" spans="1:9" ht="18.75">
      <c r="A19" s="48"/>
      <c r="B19" s="48"/>
      <c r="C19" s="48"/>
      <c r="D19" s="56"/>
      <c r="E19" s="48"/>
      <c r="F19" s="48"/>
      <c r="G19" s="56"/>
      <c r="H19" s="48"/>
      <c r="I19" s="48"/>
    </row>
    <row r="20" spans="1:8" ht="18.75">
      <c r="A20" s="48"/>
      <c r="B20" s="48"/>
      <c r="C20" s="48"/>
      <c r="D20" s="56"/>
      <c r="E20" s="48"/>
      <c r="F20" s="48"/>
      <c r="G20" s="56"/>
      <c r="H20" s="48"/>
    </row>
    <row r="21" spans="1:8" ht="18.75">
      <c r="A21" s="48"/>
      <c r="B21" s="48"/>
      <c r="C21" s="48"/>
      <c r="D21" s="56"/>
      <c r="E21" s="48"/>
      <c r="F21" s="48"/>
      <c r="G21" s="56"/>
      <c r="H21" s="48"/>
    </row>
    <row r="22" spans="1:8" ht="18.75">
      <c r="A22" s="48"/>
      <c r="C22" s="48"/>
      <c r="D22" s="56"/>
      <c r="E22" s="48"/>
      <c r="G22" s="56"/>
      <c r="H22" s="48"/>
    </row>
    <row r="23" spans="1:8" ht="18.75">
      <c r="A23" s="48"/>
      <c r="B23" s="48"/>
      <c r="C23" s="48"/>
      <c r="D23" s="48" t="s">
        <v>255</v>
      </c>
      <c r="E23" s="48" t="s">
        <v>256</v>
      </c>
      <c r="F23" s="48"/>
      <c r="G23" s="69"/>
      <c r="H23" s="61"/>
    </row>
    <row r="24" spans="1:8" ht="18.75">
      <c r="A24" s="48"/>
      <c r="B24" s="48" t="s">
        <v>229</v>
      </c>
      <c r="C24" s="48"/>
      <c r="D24" s="48"/>
      <c r="E24" s="48"/>
      <c r="F24" s="48"/>
      <c r="G24" s="48"/>
      <c r="H24" s="48"/>
    </row>
    <row r="25" spans="1:8" ht="18.75">
      <c r="A25" s="48"/>
      <c r="B25" s="48" t="s">
        <v>320</v>
      </c>
      <c r="C25" s="48"/>
      <c r="D25" s="48"/>
      <c r="E25" s="48"/>
      <c r="F25" s="48"/>
      <c r="G25" s="56"/>
      <c r="H25" s="48"/>
    </row>
    <row r="26" spans="1:8" ht="18.75">
      <c r="A26" s="48"/>
      <c r="B26" s="48" t="s">
        <v>215</v>
      </c>
      <c r="C26" s="48"/>
      <c r="D26" s="56"/>
      <c r="E26" s="48"/>
      <c r="F26" s="48"/>
      <c r="G26" s="48"/>
      <c r="H26" s="48"/>
    </row>
    <row r="27" spans="1:8" ht="18.75">
      <c r="A27" s="48"/>
      <c r="B27" s="48" t="s">
        <v>74</v>
      </c>
      <c r="C27" s="48"/>
      <c r="D27" s="56"/>
      <c r="E27" s="48"/>
      <c r="F27" s="48"/>
      <c r="G27" s="56"/>
      <c r="H27" s="48"/>
    </row>
    <row r="30" ht="18.75">
      <c r="B30" s="48"/>
    </row>
    <row r="31" ht="18.75">
      <c r="B31" s="48"/>
    </row>
    <row r="32" ht="18.75">
      <c r="B32" s="48"/>
    </row>
    <row r="33" spans="2:7" ht="18.75">
      <c r="B33" s="48"/>
      <c r="D33" s="51"/>
      <c r="G33" s="51"/>
    </row>
    <row r="34" spans="2:7" ht="18.75">
      <c r="B34" s="48"/>
      <c r="D34" s="51"/>
      <c r="G34" s="51"/>
    </row>
    <row r="35" spans="2:7" ht="18.75">
      <c r="B35" s="48"/>
      <c r="D35" s="51"/>
      <c r="G35" s="51"/>
    </row>
    <row r="36" spans="4:7" ht="15">
      <c r="D36" s="51"/>
      <c r="G36" s="51"/>
    </row>
    <row r="37" spans="4:7" ht="15">
      <c r="D37" s="51"/>
      <c r="G37" s="51"/>
    </row>
    <row r="38" spans="4:7" ht="15">
      <c r="D38" s="51"/>
      <c r="G38" s="51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zoomScalePageLayoutView="0" workbookViewId="0" topLeftCell="A1">
      <selection activeCell="A2" sqref="A2"/>
    </sheetView>
  </sheetViews>
  <sheetFormatPr defaultColWidth="8.8515625" defaultRowHeight="18" customHeight="1"/>
  <cols>
    <col min="1" max="1" width="10.421875" style="51" customWidth="1"/>
    <col min="2" max="2" width="5.421875" style="51" customWidth="1"/>
    <col min="3" max="3" width="26.421875" style="51" customWidth="1"/>
    <col min="4" max="4" width="8.8515625" style="51" customWidth="1"/>
    <col min="5" max="5" width="6.421875" style="51" customWidth="1"/>
    <col min="6" max="6" width="27.00390625" style="51" customWidth="1"/>
    <col min="7" max="7" width="8.8515625" style="51" customWidth="1"/>
    <col min="8" max="8" width="7.8515625" style="51" customWidth="1"/>
    <col min="9" max="9" width="12.421875" style="51" customWidth="1"/>
    <col min="10" max="16384" width="8.8515625" style="51" customWidth="1"/>
  </cols>
  <sheetData>
    <row r="1" ht="18" customHeight="1">
      <c r="A1" s="78" t="s">
        <v>358</v>
      </c>
    </row>
    <row r="4" spans="1:9" ht="18" customHeight="1">
      <c r="A4" s="82" t="s">
        <v>239</v>
      </c>
      <c r="B4" s="82"/>
      <c r="C4" s="82"/>
      <c r="D4" s="82"/>
      <c r="E4" s="82"/>
      <c r="F4" s="82"/>
      <c r="G4" s="82"/>
      <c r="H4" s="82"/>
      <c r="I4" s="82"/>
    </row>
    <row r="8" spans="1:9" ht="18" customHeight="1">
      <c r="A8" s="48"/>
      <c r="B8" s="48"/>
      <c r="C8" s="48"/>
      <c r="D8" s="56"/>
      <c r="E8" s="48"/>
      <c r="F8" s="48"/>
      <c r="G8" s="48"/>
      <c r="H8" s="48"/>
      <c r="I8" s="48"/>
    </row>
    <row r="9" spans="1:9" ht="18" customHeight="1">
      <c r="A9" s="48" t="s">
        <v>220</v>
      </c>
      <c r="B9" s="48"/>
      <c r="C9" s="48"/>
      <c r="D9" s="56"/>
      <c r="E9" s="48"/>
      <c r="F9" s="48"/>
      <c r="G9" s="56"/>
      <c r="H9" s="48"/>
      <c r="I9" s="48"/>
    </row>
    <row r="10" spans="1:9" ht="18" customHeight="1">
      <c r="A10" s="48" t="s">
        <v>225</v>
      </c>
      <c r="B10" s="48">
        <v>1</v>
      </c>
      <c r="C10" s="48" t="s">
        <v>321</v>
      </c>
      <c r="D10" s="56"/>
      <c r="E10" s="48"/>
      <c r="F10" s="48" t="s">
        <v>322</v>
      </c>
      <c r="G10" s="56"/>
      <c r="H10" s="48"/>
      <c r="I10" s="48" t="s">
        <v>323</v>
      </c>
    </row>
    <row r="11" spans="1:9" ht="18" customHeight="1">
      <c r="A11" s="48" t="s">
        <v>226</v>
      </c>
      <c r="B11" s="48">
        <v>2</v>
      </c>
      <c r="C11" s="48" t="s">
        <v>60</v>
      </c>
      <c r="D11" s="56"/>
      <c r="E11" s="48"/>
      <c r="F11" s="48" t="s">
        <v>283</v>
      </c>
      <c r="G11" s="56"/>
      <c r="H11" s="48"/>
      <c r="I11" s="48" t="s">
        <v>323</v>
      </c>
    </row>
    <row r="12" spans="1:9" ht="18" customHeight="1">
      <c r="A12" s="53" t="s">
        <v>218</v>
      </c>
      <c r="B12" s="48">
        <v>3</v>
      </c>
      <c r="C12" s="48" t="s">
        <v>322</v>
      </c>
      <c r="D12" s="56"/>
      <c r="E12" s="48"/>
      <c r="F12" s="48" t="s">
        <v>60</v>
      </c>
      <c r="G12" s="56"/>
      <c r="H12" s="48"/>
      <c r="I12" s="48" t="s">
        <v>323</v>
      </c>
    </row>
    <row r="13" spans="1:9" ht="18" customHeight="1">
      <c r="A13" s="48" t="s">
        <v>221</v>
      </c>
      <c r="B13" s="48">
        <v>4</v>
      </c>
      <c r="C13" s="48" t="s">
        <v>283</v>
      </c>
      <c r="D13" s="56"/>
      <c r="E13" s="48"/>
      <c r="F13" s="48" t="s">
        <v>321</v>
      </c>
      <c r="G13" s="56"/>
      <c r="H13" s="48"/>
      <c r="I13" s="48" t="s">
        <v>323</v>
      </c>
    </row>
    <row r="14" spans="1:9" ht="18" customHeight="1">
      <c r="A14" s="48"/>
      <c r="B14" s="48"/>
      <c r="C14" s="48"/>
      <c r="D14" s="56"/>
      <c r="E14" s="48"/>
      <c r="F14" s="48"/>
      <c r="G14" s="56"/>
      <c r="H14" s="48"/>
      <c r="I14" s="48"/>
    </row>
    <row r="15" spans="1:9" ht="18" customHeight="1">
      <c r="A15" s="48" t="s">
        <v>224</v>
      </c>
      <c r="B15" s="48"/>
      <c r="C15" s="48"/>
      <c r="D15" s="56"/>
      <c r="E15" s="48"/>
      <c r="F15" s="48"/>
      <c r="G15" s="56"/>
      <c r="H15" s="48"/>
      <c r="I15" s="48"/>
    </row>
    <row r="16" spans="1:9" ht="18" customHeight="1">
      <c r="A16" s="53" t="s">
        <v>112</v>
      </c>
      <c r="B16" s="48">
        <v>5</v>
      </c>
      <c r="C16" s="48" t="s">
        <v>283</v>
      </c>
      <c r="D16" s="56"/>
      <c r="E16" s="48"/>
      <c r="F16" s="48" t="s">
        <v>322</v>
      </c>
      <c r="G16" s="56"/>
      <c r="H16" s="48"/>
      <c r="I16" s="48" t="s">
        <v>323</v>
      </c>
    </row>
    <row r="17" spans="1:9" ht="18" customHeight="1">
      <c r="A17" s="53" t="s">
        <v>225</v>
      </c>
      <c r="B17" s="48">
        <v>6</v>
      </c>
      <c r="C17" s="48" t="s">
        <v>321</v>
      </c>
      <c r="D17" s="56"/>
      <c r="E17" s="48"/>
      <c r="F17" s="48" t="s">
        <v>60</v>
      </c>
      <c r="G17" s="56"/>
      <c r="H17" s="48"/>
      <c r="I17" s="48" t="s">
        <v>323</v>
      </c>
    </row>
    <row r="18" spans="1:9" ht="18" customHeight="1">
      <c r="A18" s="48"/>
      <c r="B18" s="48"/>
      <c r="C18" s="48"/>
      <c r="D18" s="56"/>
      <c r="E18" s="48"/>
      <c r="F18" s="48"/>
      <c r="G18" s="48"/>
      <c r="H18" s="48"/>
      <c r="I18" s="48"/>
    </row>
    <row r="21" spans="2:7" ht="18" customHeight="1">
      <c r="B21" s="48"/>
      <c r="C21" s="48"/>
      <c r="D21" s="48" t="s">
        <v>255</v>
      </c>
      <c r="E21" s="48" t="s">
        <v>256</v>
      </c>
      <c r="F21" s="48"/>
      <c r="G21" s="48"/>
    </row>
    <row r="22" spans="2:7" ht="18" customHeight="1">
      <c r="B22" s="48"/>
      <c r="C22" s="48" t="s">
        <v>324</v>
      </c>
      <c r="D22" s="48"/>
      <c r="E22" s="48"/>
      <c r="F22" s="48"/>
      <c r="G22" s="48"/>
    </row>
    <row r="23" spans="2:7" ht="18" customHeight="1">
      <c r="B23" s="48"/>
      <c r="C23" s="48" t="s">
        <v>321</v>
      </c>
      <c r="D23" s="48"/>
      <c r="E23" s="48"/>
      <c r="F23" s="48"/>
      <c r="G23" s="48"/>
    </row>
    <row r="24" spans="2:7" ht="18" customHeight="1">
      <c r="B24" s="48"/>
      <c r="C24" s="48" t="s">
        <v>283</v>
      </c>
      <c r="D24" s="48"/>
      <c r="E24" s="48"/>
      <c r="F24" s="48"/>
      <c r="G24" s="48"/>
    </row>
    <row r="25" spans="2:7" ht="18" customHeight="1">
      <c r="B25" s="48"/>
      <c r="C25" s="48" t="s">
        <v>60</v>
      </c>
      <c r="D25" s="48"/>
      <c r="E25" s="48"/>
      <c r="F25" s="48"/>
      <c r="G25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2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51" customWidth="1"/>
    <col min="2" max="2" width="4.421875" style="51" customWidth="1"/>
    <col min="3" max="3" width="18.7109375" style="51" customWidth="1"/>
    <col min="4" max="4" width="7.7109375" style="51" customWidth="1"/>
    <col min="5" max="5" width="9.8515625" style="51" customWidth="1"/>
    <col min="6" max="6" width="18.140625" style="51" customWidth="1"/>
    <col min="7" max="7" width="8.8515625" style="51" customWidth="1"/>
    <col min="8" max="8" width="7.421875" style="51" customWidth="1"/>
    <col min="9" max="16384" width="8.8515625" style="51" customWidth="1"/>
  </cols>
  <sheetData>
    <row r="1" ht="15">
      <c r="A1" s="78" t="s">
        <v>348</v>
      </c>
    </row>
    <row r="4" spans="1:9" ht="22.5">
      <c r="A4" s="82" t="s">
        <v>240</v>
      </c>
      <c r="B4" s="82"/>
      <c r="C4" s="82"/>
      <c r="D4" s="82"/>
      <c r="E4" s="82"/>
      <c r="F4" s="82"/>
      <c r="G4" s="82"/>
      <c r="H4" s="82"/>
      <c r="I4" s="82"/>
    </row>
    <row r="8" spans="1:9" ht="18.75">
      <c r="A8" s="48" t="s">
        <v>220</v>
      </c>
      <c r="B8" s="48"/>
      <c r="C8" s="48"/>
      <c r="D8" s="48"/>
      <c r="E8" s="48"/>
      <c r="F8" s="48"/>
      <c r="G8" s="48"/>
      <c r="H8" s="48"/>
      <c r="I8" s="48"/>
    </row>
    <row r="9" spans="1:9" ht="18.75">
      <c r="A9" s="48" t="s">
        <v>212</v>
      </c>
      <c r="B9" s="48">
        <v>1</v>
      </c>
      <c r="C9" s="48" t="s">
        <v>230</v>
      </c>
      <c r="D9" s="56"/>
      <c r="E9" s="48"/>
      <c r="F9" s="48" t="s">
        <v>325</v>
      </c>
      <c r="G9" s="56"/>
      <c r="H9" s="48"/>
      <c r="I9" s="48" t="s">
        <v>323</v>
      </c>
    </row>
    <row r="10" spans="1:9" ht="18.75">
      <c r="A10" s="48" t="s">
        <v>106</v>
      </c>
      <c r="B10" s="48">
        <v>2</v>
      </c>
      <c r="C10" s="48" t="s">
        <v>83</v>
      </c>
      <c r="D10" s="56"/>
      <c r="E10" s="48"/>
      <c r="F10" s="48" t="s">
        <v>326</v>
      </c>
      <c r="G10" s="56"/>
      <c r="H10" s="48"/>
      <c r="I10" s="48" t="s">
        <v>323</v>
      </c>
    </row>
    <row r="11" spans="1:9" ht="18.75">
      <c r="A11" s="48" t="s">
        <v>222</v>
      </c>
      <c r="B11" s="48">
        <v>3</v>
      </c>
      <c r="C11" s="48" t="s">
        <v>326</v>
      </c>
      <c r="D11" s="56"/>
      <c r="E11" s="48"/>
      <c r="F11" s="48" t="s">
        <v>325</v>
      </c>
      <c r="G11" s="56"/>
      <c r="H11" s="48"/>
      <c r="I11" s="48" t="s">
        <v>323</v>
      </c>
    </row>
    <row r="12" spans="1:9" ht="18.75">
      <c r="A12" s="48" t="s">
        <v>223</v>
      </c>
      <c r="B12" s="48">
        <v>4</v>
      </c>
      <c r="C12" s="48" t="s">
        <v>83</v>
      </c>
      <c r="D12" s="56"/>
      <c r="E12" s="48"/>
      <c r="F12" s="48" t="s">
        <v>230</v>
      </c>
      <c r="G12" s="56"/>
      <c r="H12" s="48"/>
      <c r="I12" s="48" t="s">
        <v>323</v>
      </c>
    </row>
    <row r="13" spans="1:9" ht="18.75">
      <c r="A13" s="48"/>
      <c r="B13" s="48"/>
      <c r="C13" s="48"/>
      <c r="D13" s="56"/>
      <c r="E13" s="48"/>
      <c r="F13" s="48"/>
      <c r="G13" s="56"/>
      <c r="H13" s="48"/>
      <c r="I13" s="48"/>
    </row>
    <row r="14" spans="1:9" ht="18.75">
      <c r="A14" s="48" t="s">
        <v>224</v>
      </c>
      <c r="B14" s="48"/>
      <c r="C14" s="48"/>
      <c r="D14" s="56"/>
      <c r="E14" s="48"/>
      <c r="F14" s="48"/>
      <c r="G14" s="56"/>
      <c r="H14" s="48"/>
      <c r="I14" s="48"/>
    </row>
    <row r="15" spans="1:9" ht="18.75">
      <c r="A15" s="48" t="s">
        <v>226</v>
      </c>
      <c r="B15" s="48">
        <v>5</v>
      </c>
      <c r="C15" s="48" t="s">
        <v>230</v>
      </c>
      <c r="D15" s="56"/>
      <c r="E15" s="48"/>
      <c r="F15" s="48" t="s">
        <v>326</v>
      </c>
      <c r="G15" s="56"/>
      <c r="H15" s="48"/>
      <c r="I15" s="48" t="s">
        <v>323</v>
      </c>
    </row>
    <row r="16" spans="1:9" ht="18.75">
      <c r="A16" s="48" t="s">
        <v>212</v>
      </c>
      <c r="B16" s="48">
        <v>6</v>
      </c>
      <c r="C16" s="48" t="s">
        <v>325</v>
      </c>
      <c r="D16" s="56"/>
      <c r="E16" s="48"/>
      <c r="F16" s="48" t="s">
        <v>327</v>
      </c>
      <c r="G16" s="56"/>
      <c r="H16" s="48"/>
      <c r="I16" s="48" t="s">
        <v>323</v>
      </c>
    </row>
    <row r="17" spans="1:8" ht="18.75">
      <c r="A17" s="48"/>
      <c r="B17" s="48"/>
      <c r="C17" s="48"/>
      <c r="D17" s="48"/>
      <c r="E17" s="48"/>
      <c r="F17" s="48"/>
      <c r="G17" s="48"/>
      <c r="H17" s="48"/>
    </row>
    <row r="18" spans="1:8" ht="18.75">
      <c r="A18" s="48"/>
      <c r="B18" s="48"/>
      <c r="C18" s="48"/>
      <c r="D18" s="48"/>
      <c r="E18" s="48"/>
      <c r="F18" s="48"/>
      <c r="G18" s="48"/>
      <c r="H18" s="48"/>
    </row>
    <row r="20" spans="3:7" ht="18.75">
      <c r="C20" s="48"/>
      <c r="D20" s="48"/>
      <c r="E20" s="48" t="s">
        <v>255</v>
      </c>
      <c r="F20" s="48" t="s">
        <v>256</v>
      </c>
      <c r="G20" s="48"/>
    </row>
    <row r="21" spans="3:7" ht="18.75">
      <c r="C21" s="48" t="s">
        <v>326</v>
      </c>
      <c r="D21" s="48"/>
      <c r="E21" s="48"/>
      <c r="F21" s="48"/>
      <c r="G21" s="48"/>
    </row>
    <row r="22" spans="3:7" ht="18.75">
      <c r="C22" s="48" t="s">
        <v>325</v>
      </c>
      <c r="D22" s="48"/>
      <c r="E22" s="48"/>
      <c r="F22" s="48"/>
      <c r="G22" s="48"/>
    </row>
    <row r="23" spans="3:7" ht="18.75">
      <c r="C23" s="48" t="s">
        <v>83</v>
      </c>
      <c r="D23" s="48"/>
      <c r="E23" s="48"/>
      <c r="F23" s="48"/>
      <c r="G23" s="48"/>
    </row>
    <row r="24" spans="3:7" ht="18.75">
      <c r="C24" s="48" t="s">
        <v>230</v>
      </c>
      <c r="D24" s="48"/>
      <c r="E24" s="48"/>
      <c r="F24" s="48"/>
      <c r="G24" s="48"/>
    </row>
  </sheetData>
  <sheetProtection/>
  <mergeCells count="1">
    <mergeCell ref="A4:I4"/>
  </mergeCells>
  <printOptions/>
  <pageMargins left="0.7" right="0.7" top="0.75" bottom="0.75" header="0.3" footer="0.3"/>
  <pageSetup horizontalDpi="360" verticalDpi="3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kaminishi</dc:creator>
  <cp:keywords/>
  <dc:description/>
  <cp:lastModifiedBy>James Miyasaka</cp:lastModifiedBy>
  <cp:lastPrinted>2014-11-19T05:58:08Z</cp:lastPrinted>
  <dcterms:created xsi:type="dcterms:W3CDTF">2009-11-19T05:30:07Z</dcterms:created>
  <dcterms:modified xsi:type="dcterms:W3CDTF">2014-11-23T09:06:08Z</dcterms:modified>
  <cp:category/>
  <cp:version/>
  <cp:contentType/>
  <cp:contentStatus/>
</cp:coreProperties>
</file>